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ącznik Nr 9" sheetId="1" r:id="rId1"/>
  </sheets>
  <definedNames>
    <definedName name="_xlnm.Print_Area" localSheetId="0">'Załącznik Nr 9'!$A$1:$I$49</definedName>
  </definedNames>
  <calcPr fullCalcOnLoad="1"/>
</workbook>
</file>

<file path=xl/sharedStrings.xml><?xml version="1.0" encoding="utf-8"?>
<sst xmlns="http://schemas.openxmlformats.org/spreadsheetml/2006/main" count="65" uniqueCount="47">
  <si>
    <t>801</t>
  </si>
  <si>
    <t>80130</t>
  </si>
  <si>
    <t>Wpływy z usług</t>
  </si>
  <si>
    <t>Pozostałe odsetki</t>
  </si>
  <si>
    <t>80142</t>
  </si>
  <si>
    <t>854</t>
  </si>
  <si>
    <t>85410</t>
  </si>
  <si>
    <t>Lp.</t>
  </si>
  <si>
    <t>Stan środków obrotowych** na początek roku</t>
  </si>
  <si>
    <t>Wydatki</t>
  </si>
  <si>
    <t>Stan środków obrotowych** na koniec roku</t>
  </si>
  <si>
    <t>ogółem</t>
  </si>
  <si>
    <t>I.</t>
  </si>
  <si>
    <t>Rachunki dochodów własnych jednostek budżetowych</t>
  </si>
  <si>
    <t>z tego: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</si>
  <si>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</si>
  <si>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</si>
  <si>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</si>
  <si>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</si>
  <si>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t>dział</t>
  </si>
  <si>
    <t>rozdział</t>
  </si>
  <si>
    <t>Przewodniczący Rady Powiatu Mławskiego</t>
  </si>
  <si>
    <t xml:space="preserve">Plan dochodów i wydatków </t>
  </si>
  <si>
    <t>Rozliczenia
z budżetem
z tytułu wpłat nadwyżek środków za 2010 r.</t>
  </si>
  <si>
    <t>Witold Okumski</t>
  </si>
  <si>
    <r>
      <t>*</t>
    </r>
    <r>
      <rPr>
        <i/>
        <vertAlign val="superscript"/>
        <sz val="10"/>
        <rFont val="Times New Roman"/>
        <family val="1"/>
      </rPr>
      <t xml:space="preserve">    </t>
    </r>
    <r>
      <rPr>
        <i/>
        <sz val="10"/>
        <rFont val="Times New Roman"/>
        <family val="1"/>
      </rPr>
      <t>dochody</t>
    </r>
  </si>
  <si>
    <t>Wydatki bieżące jednostek budżetowych związane z realizacją ich statutowych zadań</t>
  </si>
  <si>
    <t>Wydatki bieżące jednostek budżetowych na wynagrodzenia i składki od nich naliczane</t>
  </si>
  <si>
    <t>1. Bursa Szkolna w Mławie</t>
  </si>
  <si>
    <t>2. Zespół Szkół Nr 1 w Mławie</t>
  </si>
  <si>
    <t>3. Powiatowy Ośrodek Doskonalenia Nauczycieli w Mławie</t>
  </si>
  <si>
    <t xml:space="preserve">   rachunków dochodów własnych jednostek budżetowych na 2010 r.- po dokonanych zmianach</t>
  </si>
  <si>
    <t xml:space="preserve">Dochody* </t>
  </si>
  <si>
    <t>Wyszczególnienie***</t>
  </si>
  <si>
    <t>4. Komenda Powiatowa Państwowej Straży Pożarnej w Mławie</t>
  </si>
  <si>
    <t>754</t>
  </si>
  <si>
    <t>75411</t>
  </si>
  <si>
    <t>Inwestycje i zakupy inwestycyjne (z wyłączeniem inwestycji i zakupów inwestycyjnych na programy finansowane z udziałem środków, o których mowa w art. 5 ust. 1 pkt 2 i 3 ustawy z dnia 27 sierpnia 2009 r. o finansach publicznych)</t>
  </si>
  <si>
    <t>5. Mławska Hala Sportowa</t>
  </si>
  <si>
    <t>Otrzymane spadki, zapisy i darowizny w postaci pieniężnej</t>
  </si>
  <si>
    <t>926</t>
  </si>
  <si>
    <t>92601</t>
  </si>
  <si>
    <t>6. Dom Dziecka w Kowalewie</t>
  </si>
  <si>
    <t>852</t>
  </si>
  <si>
    <t>85201</t>
  </si>
  <si>
    <t xml:space="preserve">Świadczenia na rzecz osób fizycznych </t>
  </si>
  <si>
    <t>Załącznik Nr 8 do uchwały Rady Powiatu Mławskiego Nr XLIII/288/2010 z dnia 30.08.2010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</si>
</sst>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0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Alignment="1">
      <alignment/>
    </xf>
    <xf numFmtId="0" fontId="4" fillId="0" borderId="0" xfId="0" applyAlignment="1">
      <alignment/>
    </xf>
    <xf numFmtId="0" fontId="2" fillId="0" borderId="0" xfId="0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Border="1" applyAlignment="1">
      <alignment horizontal="right"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4" fontId="0" fillId="0" borderId="2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wrapText="1"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19" fillId="0" borderId="2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workbookViewId="0" topLeftCell="E1">
      <selection activeCell="H1" sqref="H1:I2"/>
    </sheetView>
  </sheetViews>
  <sheetFormatPr defaultColWidth="9.140625" defaultRowHeight="12.75"/>
  <cols>
    <col min="1" max="1" width="4.00390625" style="0" customWidth="1"/>
    <col min="2" max="2" width="105.57421875" style="0" customWidth="1"/>
    <col min="3" max="3" width="19.140625" style="0" customWidth="1"/>
    <col min="4" max="4" width="11.00390625" style="0" customWidth="1"/>
    <col min="5" max="5" width="7.28125" style="0" customWidth="1"/>
    <col min="6" max="6" width="8.7109375" style="0" customWidth="1"/>
    <col min="7" max="7" width="11.421875" style="0" customWidth="1"/>
    <col min="8" max="8" width="13.8515625" style="0" customWidth="1"/>
    <col min="9" max="9" width="17.57421875" style="0" customWidth="1"/>
    <col min="10" max="16384" width="9.00390625" style="0" customWidth="1"/>
  </cols>
  <sheetData>
    <row r="1" spans="8:9" ht="12.75">
      <c r="H1" s="72" t="s">
        <v>46</v>
      </c>
      <c r="I1" s="72"/>
    </row>
    <row r="2" spans="8:9" ht="45" customHeight="1">
      <c r="H2" s="72"/>
      <c r="I2" s="72"/>
    </row>
    <row r="3" spans="8:9" ht="8.25" customHeight="1">
      <c r="H3" s="1"/>
      <c r="I3" s="4"/>
    </row>
    <row r="4" spans="1:8" ht="16.5">
      <c r="A4" s="73" t="s">
        <v>22</v>
      </c>
      <c r="B4" s="73"/>
      <c r="C4" s="73"/>
      <c r="D4" s="73"/>
      <c r="E4" s="73"/>
      <c r="F4" s="73"/>
      <c r="G4" s="73"/>
      <c r="H4" s="73"/>
    </row>
    <row r="5" spans="1:8" ht="16.5">
      <c r="A5" s="73" t="s">
        <v>31</v>
      </c>
      <c r="B5" s="73"/>
      <c r="C5" s="73"/>
      <c r="D5" s="73"/>
      <c r="E5" s="73"/>
      <c r="F5" s="73"/>
      <c r="G5" s="73"/>
      <c r="H5" s="73"/>
    </row>
    <row r="6" spans="1:8" ht="6.75" customHeight="1">
      <c r="A6" s="16"/>
      <c r="B6" s="16"/>
      <c r="C6" s="16"/>
      <c r="D6" s="16"/>
      <c r="E6" s="16"/>
      <c r="F6" s="16"/>
      <c r="G6" s="16"/>
      <c r="H6" s="16"/>
    </row>
    <row r="7" spans="1:9" ht="12.75" customHeight="1">
      <c r="A7" s="74" t="s">
        <v>7</v>
      </c>
      <c r="B7" s="74" t="s">
        <v>33</v>
      </c>
      <c r="C7" s="67" t="s">
        <v>8</v>
      </c>
      <c r="D7" s="75" t="s">
        <v>32</v>
      </c>
      <c r="E7" s="76"/>
      <c r="F7" s="76"/>
      <c r="G7" s="44" t="s">
        <v>9</v>
      </c>
      <c r="H7" s="67" t="s">
        <v>10</v>
      </c>
      <c r="I7" s="67" t="s">
        <v>23</v>
      </c>
    </row>
    <row r="8" spans="1:9" ht="12.75" customHeight="1">
      <c r="A8" s="74"/>
      <c r="B8" s="74"/>
      <c r="C8" s="67"/>
      <c r="D8" s="67" t="s">
        <v>11</v>
      </c>
      <c r="E8" s="68" t="s">
        <v>19</v>
      </c>
      <c r="F8" s="68" t="s">
        <v>20</v>
      </c>
      <c r="G8" s="67" t="s">
        <v>11</v>
      </c>
      <c r="H8" s="67"/>
      <c r="I8" s="67"/>
    </row>
    <row r="9" spans="1:9" ht="12.75">
      <c r="A9" s="74"/>
      <c r="B9" s="74"/>
      <c r="C9" s="67"/>
      <c r="D9" s="67"/>
      <c r="E9" s="69"/>
      <c r="F9" s="69"/>
      <c r="G9" s="67"/>
      <c r="H9" s="67"/>
      <c r="I9" s="67"/>
    </row>
    <row r="10" spans="1:9" ht="42.75" customHeight="1">
      <c r="A10" s="74"/>
      <c r="B10" s="74"/>
      <c r="C10" s="67"/>
      <c r="D10" s="67"/>
      <c r="E10" s="70"/>
      <c r="F10" s="70"/>
      <c r="G10" s="67"/>
      <c r="H10" s="67"/>
      <c r="I10" s="67"/>
    </row>
    <row r="11" spans="1:9" ht="12.75">
      <c r="A11" s="18">
        <v>1</v>
      </c>
      <c r="B11" s="57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</row>
    <row r="12" spans="1:9" ht="12.75">
      <c r="A12" s="49" t="s">
        <v>12</v>
      </c>
      <c r="B12" s="38" t="s">
        <v>13</v>
      </c>
      <c r="C12" s="52">
        <f>C14+C18+C23+C28+C33+C38</f>
        <v>134943.24000000002</v>
      </c>
      <c r="D12" s="52">
        <f>D14+D18+D23+D28+D33+D38</f>
        <v>311230.56999999995</v>
      </c>
      <c r="E12" s="52"/>
      <c r="F12" s="52"/>
      <c r="G12" s="52">
        <f>G14+G18+G23+G28+G33+G38</f>
        <v>446173.80999999994</v>
      </c>
      <c r="H12" s="52">
        <f>H14+H18+H23+H28+H33+H38</f>
        <v>0</v>
      </c>
      <c r="I12" s="37"/>
    </row>
    <row r="13" spans="1:9" ht="12.75">
      <c r="A13" s="47"/>
      <c r="B13" s="20" t="s">
        <v>14</v>
      </c>
      <c r="C13" s="48"/>
      <c r="D13" s="21"/>
      <c r="E13" s="21"/>
      <c r="F13" s="21"/>
      <c r="G13" s="21"/>
      <c r="H13" s="21"/>
      <c r="I13" s="19"/>
    </row>
    <row r="14" spans="1:9" ht="21.75" customHeight="1">
      <c r="A14" s="47"/>
      <c r="B14" s="27" t="s">
        <v>28</v>
      </c>
      <c r="C14" s="53">
        <v>6852.24</v>
      </c>
      <c r="D14" s="26">
        <f>SUM(D15:D16)</f>
        <v>132480</v>
      </c>
      <c r="E14" s="24" t="s">
        <v>5</v>
      </c>
      <c r="F14" s="24" t="s">
        <v>6</v>
      </c>
      <c r="G14" s="26">
        <f>G17</f>
        <v>139332.24</v>
      </c>
      <c r="H14" s="26">
        <f>C14+D14-G14</f>
        <v>0</v>
      </c>
      <c r="I14" s="19"/>
    </row>
    <row r="15" spans="1:9" ht="17.25" customHeight="1">
      <c r="A15" s="47"/>
      <c r="B15" s="28" t="s">
        <v>2</v>
      </c>
      <c r="C15" s="54"/>
      <c r="D15" s="29">
        <v>132180</v>
      </c>
      <c r="E15" s="30"/>
      <c r="F15" s="30"/>
      <c r="G15" s="26"/>
      <c r="H15" s="26"/>
      <c r="I15" s="19"/>
    </row>
    <row r="16" spans="1:9" ht="17.25" customHeight="1">
      <c r="A16" s="47"/>
      <c r="B16" s="28" t="s">
        <v>3</v>
      </c>
      <c r="C16" s="54"/>
      <c r="D16" s="29">
        <v>300</v>
      </c>
      <c r="E16" s="30"/>
      <c r="F16" s="30"/>
      <c r="G16" s="26"/>
      <c r="H16" s="26"/>
      <c r="I16" s="19"/>
    </row>
    <row r="17" spans="1:9" ht="12" customHeight="1">
      <c r="A17" s="47"/>
      <c r="B17" s="58" t="s">
        <v>26</v>
      </c>
      <c r="C17" s="53"/>
      <c r="D17" s="26"/>
      <c r="E17" s="24"/>
      <c r="F17" s="24"/>
      <c r="G17" s="29">
        <v>139332.24</v>
      </c>
      <c r="H17" s="26"/>
      <c r="I17" s="19"/>
    </row>
    <row r="18" spans="1:9" ht="18.75" customHeight="1">
      <c r="A18" s="47"/>
      <c r="B18" s="27" t="s">
        <v>29</v>
      </c>
      <c r="C18" s="53">
        <v>74428.47</v>
      </c>
      <c r="D18" s="26">
        <f>D19+D20</f>
        <v>44844</v>
      </c>
      <c r="E18" s="24" t="s">
        <v>0</v>
      </c>
      <c r="F18" s="24" t="s">
        <v>1</v>
      </c>
      <c r="G18" s="26">
        <f>SUM(G21:G22)</f>
        <v>119272.47</v>
      </c>
      <c r="H18" s="26">
        <f>C18+D18-G18</f>
        <v>0</v>
      </c>
      <c r="I18" s="19"/>
    </row>
    <row r="19" spans="1:9" ht="15.75" customHeight="1">
      <c r="A19" s="50"/>
      <c r="B19" s="28" t="s">
        <v>2</v>
      </c>
      <c r="C19" s="55"/>
      <c r="D19" s="34">
        <v>42622</v>
      </c>
      <c r="E19" s="33"/>
      <c r="F19" s="33"/>
      <c r="G19" s="32"/>
      <c r="H19" s="26"/>
      <c r="I19" s="31"/>
    </row>
    <row r="20" spans="1:9" ht="15" customHeight="1">
      <c r="A20" s="50"/>
      <c r="B20" s="28" t="s">
        <v>3</v>
      </c>
      <c r="C20" s="56"/>
      <c r="D20" s="34">
        <v>2222</v>
      </c>
      <c r="E20" s="35"/>
      <c r="F20" s="35"/>
      <c r="G20" s="34"/>
      <c r="H20" s="29"/>
      <c r="I20" s="31"/>
    </row>
    <row r="21" spans="1:9" ht="14.25" customHeight="1">
      <c r="A21" s="50"/>
      <c r="B21" s="58" t="s">
        <v>26</v>
      </c>
      <c r="C21" s="56"/>
      <c r="D21" s="34"/>
      <c r="E21" s="35"/>
      <c r="F21" s="35"/>
      <c r="G21" s="34">
        <v>118464.47</v>
      </c>
      <c r="H21" s="29"/>
      <c r="I21" s="31"/>
    </row>
    <row r="22" spans="1:9" ht="21" customHeight="1">
      <c r="A22" s="50"/>
      <c r="B22" s="36" t="s">
        <v>27</v>
      </c>
      <c r="C22" s="56"/>
      <c r="D22" s="34"/>
      <c r="E22" s="35"/>
      <c r="F22" s="35"/>
      <c r="G22" s="34">
        <v>808</v>
      </c>
      <c r="H22" s="34"/>
      <c r="I22" s="31"/>
    </row>
    <row r="23" spans="1:9" ht="18" customHeight="1">
      <c r="A23" s="50"/>
      <c r="B23" s="25" t="s">
        <v>30</v>
      </c>
      <c r="C23" s="55">
        <v>7843.13</v>
      </c>
      <c r="D23" s="32">
        <f>SUM(D24:D25)</f>
        <v>47500</v>
      </c>
      <c r="E23" s="33" t="s">
        <v>0</v>
      </c>
      <c r="F23" s="33" t="s">
        <v>4</v>
      </c>
      <c r="G23" s="32">
        <f>SUM(G26:G27)</f>
        <v>55343.130000000005</v>
      </c>
      <c r="H23" s="32">
        <f>C23+D23-G23</f>
        <v>0</v>
      </c>
      <c r="I23" s="31"/>
    </row>
    <row r="24" spans="1:9" ht="12.75">
      <c r="A24" s="51"/>
      <c r="B24" s="28" t="s">
        <v>2</v>
      </c>
      <c r="C24" s="56"/>
      <c r="D24" s="34">
        <v>47240</v>
      </c>
      <c r="E24" s="34"/>
      <c r="F24" s="34"/>
      <c r="G24" s="34"/>
      <c r="H24" s="34"/>
      <c r="I24" s="34"/>
    </row>
    <row r="25" spans="1:9" ht="12.75">
      <c r="A25" s="51"/>
      <c r="B25" s="28" t="s">
        <v>3</v>
      </c>
      <c r="C25" s="56"/>
      <c r="D25" s="34">
        <v>260</v>
      </c>
      <c r="E25" s="34"/>
      <c r="F25" s="34"/>
      <c r="G25" s="34"/>
      <c r="H25" s="34"/>
      <c r="I25" s="34"/>
    </row>
    <row r="26" spans="1:9" ht="18" customHeight="1">
      <c r="A26" s="50"/>
      <c r="B26" s="58" t="s">
        <v>26</v>
      </c>
      <c r="C26" s="56"/>
      <c r="D26" s="34"/>
      <c r="E26" s="35"/>
      <c r="F26" s="35"/>
      <c r="G26" s="34">
        <v>31843.13</v>
      </c>
      <c r="H26" s="29"/>
      <c r="I26" s="31"/>
    </row>
    <row r="27" spans="1:9" ht="21.75" customHeight="1">
      <c r="A27" s="50"/>
      <c r="B27" s="36" t="s">
        <v>27</v>
      </c>
      <c r="C27" s="56"/>
      <c r="D27" s="34"/>
      <c r="E27" s="35"/>
      <c r="F27" s="35"/>
      <c r="G27" s="34">
        <v>23500</v>
      </c>
      <c r="H27" s="29"/>
      <c r="I27" s="31"/>
    </row>
    <row r="28" spans="1:9" ht="20.25" customHeight="1">
      <c r="A28" s="50"/>
      <c r="B28" s="25" t="s">
        <v>34</v>
      </c>
      <c r="C28" s="55">
        <v>16213.91</v>
      </c>
      <c r="D28" s="32">
        <f>SUM(D29:D30)</f>
        <v>5300</v>
      </c>
      <c r="E28" s="33" t="s">
        <v>35</v>
      </c>
      <c r="F28" s="33" t="s">
        <v>36</v>
      </c>
      <c r="G28" s="32">
        <f>SUM(G31:G32)</f>
        <v>21513.91</v>
      </c>
      <c r="H28" s="32">
        <f>C28+D28-G28</f>
        <v>0</v>
      </c>
      <c r="I28" s="31"/>
    </row>
    <row r="29" spans="1:9" ht="20.25" customHeight="1">
      <c r="A29" s="50"/>
      <c r="B29" s="28" t="s">
        <v>3</v>
      </c>
      <c r="C29" s="55"/>
      <c r="D29" s="34">
        <v>300</v>
      </c>
      <c r="E29" s="33"/>
      <c r="F29" s="33"/>
      <c r="G29" s="32"/>
      <c r="H29" s="32"/>
      <c r="I29" s="31"/>
    </row>
    <row r="30" spans="1:9" ht="20.25" customHeight="1">
      <c r="A30" s="50"/>
      <c r="B30" s="28" t="s">
        <v>39</v>
      </c>
      <c r="C30" s="55"/>
      <c r="D30" s="34">
        <v>5000</v>
      </c>
      <c r="E30" s="33"/>
      <c r="F30" s="33"/>
      <c r="G30" s="32"/>
      <c r="H30" s="32"/>
      <c r="I30" s="31"/>
    </row>
    <row r="31" spans="1:9" ht="15.75" customHeight="1">
      <c r="A31" s="50"/>
      <c r="B31" s="58" t="s">
        <v>26</v>
      </c>
      <c r="C31" s="56"/>
      <c r="D31" s="34"/>
      <c r="E31" s="35"/>
      <c r="F31" s="35"/>
      <c r="G31" s="34">
        <v>5513.91</v>
      </c>
      <c r="H31" s="29"/>
      <c r="I31" s="31"/>
    </row>
    <row r="32" spans="1:9" ht="30" customHeight="1">
      <c r="A32" s="50"/>
      <c r="B32" s="36" t="s">
        <v>37</v>
      </c>
      <c r="C32" s="56"/>
      <c r="D32" s="34"/>
      <c r="E32" s="35"/>
      <c r="F32" s="35"/>
      <c r="G32" s="34">
        <v>16000</v>
      </c>
      <c r="H32" s="29"/>
      <c r="I32" s="31"/>
    </row>
    <row r="33" spans="1:9" ht="18" customHeight="1">
      <c r="A33" s="50"/>
      <c r="B33" s="25" t="s">
        <v>38</v>
      </c>
      <c r="C33" s="55">
        <v>12041.55</v>
      </c>
      <c r="D33" s="32">
        <f>SUM(D34:D35)</f>
        <v>50438.22</v>
      </c>
      <c r="E33" s="33" t="s">
        <v>40</v>
      </c>
      <c r="F33" s="33" t="s">
        <v>41</v>
      </c>
      <c r="G33" s="32">
        <f>SUM(G36:G37)</f>
        <v>62479.77</v>
      </c>
      <c r="H33" s="32">
        <f>C33+D33-G33</f>
        <v>0</v>
      </c>
      <c r="I33" s="31"/>
    </row>
    <row r="34" spans="1:9" ht="12.75">
      <c r="A34" s="51"/>
      <c r="B34" s="28" t="s">
        <v>39</v>
      </c>
      <c r="C34" s="56"/>
      <c r="D34" s="34">
        <v>50326</v>
      </c>
      <c r="E34" s="34"/>
      <c r="F34" s="34"/>
      <c r="G34" s="34"/>
      <c r="H34" s="34"/>
      <c r="I34" s="34"/>
    </row>
    <row r="35" spans="1:9" ht="15" customHeight="1">
      <c r="A35" s="51"/>
      <c r="B35" s="28" t="s">
        <v>3</v>
      </c>
      <c r="C35" s="56"/>
      <c r="D35" s="34">
        <v>112.22</v>
      </c>
      <c r="E35" s="34"/>
      <c r="F35" s="34"/>
      <c r="G35" s="34"/>
      <c r="H35" s="34"/>
      <c r="I35" s="34"/>
    </row>
    <row r="36" spans="1:9" ht="16.5" customHeight="1">
      <c r="A36" s="50"/>
      <c r="B36" s="58" t="s">
        <v>26</v>
      </c>
      <c r="C36" s="56"/>
      <c r="D36" s="34"/>
      <c r="E36" s="35"/>
      <c r="F36" s="35"/>
      <c r="G36" s="34">
        <v>59479.77</v>
      </c>
      <c r="H36" s="29"/>
      <c r="I36" s="31"/>
    </row>
    <row r="37" spans="1:9" ht="22.5" customHeight="1">
      <c r="A37" s="50"/>
      <c r="B37" s="36" t="s">
        <v>27</v>
      </c>
      <c r="C37" s="56"/>
      <c r="D37" s="34"/>
      <c r="E37" s="35"/>
      <c r="F37" s="35"/>
      <c r="G37" s="34">
        <v>3000</v>
      </c>
      <c r="H37" s="29"/>
      <c r="I37" s="31"/>
    </row>
    <row r="38" spans="1:9" ht="18" customHeight="1">
      <c r="A38" s="50"/>
      <c r="B38" s="25" t="s">
        <v>42</v>
      </c>
      <c r="C38" s="55">
        <v>17563.94</v>
      </c>
      <c r="D38" s="32">
        <f>SUM(D39:D40)</f>
        <v>30668.35</v>
      </c>
      <c r="E38" s="33" t="s">
        <v>43</v>
      </c>
      <c r="F38" s="33" t="s">
        <v>44</v>
      </c>
      <c r="G38" s="32">
        <f>SUM(G41:G42)</f>
        <v>48232.29</v>
      </c>
      <c r="H38" s="32">
        <f>C38+D38-G38</f>
        <v>0</v>
      </c>
      <c r="I38" s="31"/>
    </row>
    <row r="39" spans="1:9" ht="18.75" customHeight="1">
      <c r="A39" s="51"/>
      <c r="B39" s="28" t="s">
        <v>39</v>
      </c>
      <c r="C39" s="56"/>
      <c r="D39" s="34">
        <v>30468.35</v>
      </c>
      <c r="E39" s="34"/>
      <c r="F39" s="34"/>
      <c r="G39" s="34"/>
      <c r="H39" s="34"/>
      <c r="I39" s="34"/>
    </row>
    <row r="40" spans="1:9" ht="15" customHeight="1">
      <c r="A40" s="51"/>
      <c r="B40" s="28" t="s">
        <v>3</v>
      </c>
      <c r="C40" s="56"/>
      <c r="D40" s="34">
        <v>200</v>
      </c>
      <c r="E40" s="34"/>
      <c r="F40" s="34"/>
      <c r="G40" s="34"/>
      <c r="H40" s="34"/>
      <c r="I40" s="34"/>
    </row>
    <row r="41" spans="1:9" ht="14.25" customHeight="1">
      <c r="A41" s="50"/>
      <c r="B41" s="58" t="s">
        <v>26</v>
      </c>
      <c r="C41" s="58"/>
      <c r="D41" s="58"/>
      <c r="E41" s="58"/>
      <c r="F41" s="58"/>
      <c r="G41" s="66">
        <v>46732.29</v>
      </c>
      <c r="H41" s="65"/>
      <c r="I41" s="29"/>
    </row>
    <row r="42" spans="1:9" ht="14.25" customHeight="1">
      <c r="A42" s="59"/>
      <c r="B42" s="60" t="s">
        <v>45</v>
      </c>
      <c r="C42" s="61"/>
      <c r="D42" s="62"/>
      <c r="E42" s="63"/>
      <c r="F42" s="63"/>
      <c r="G42" s="62">
        <v>1500</v>
      </c>
      <c r="H42" s="62"/>
      <c r="I42" s="64"/>
    </row>
    <row r="43" spans="1:9" ht="19.5" customHeight="1">
      <c r="A43" s="71" t="s">
        <v>15</v>
      </c>
      <c r="B43" s="71"/>
      <c r="C43" s="22">
        <f>C14+C18+C23+C28+C33+C38</f>
        <v>134943.24000000002</v>
      </c>
      <c r="D43" s="22">
        <f>D14+D18+D23+D28+D33+D38</f>
        <v>311230.56999999995</v>
      </c>
      <c r="E43" s="22"/>
      <c r="F43" s="22"/>
      <c r="G43" s="22">
        <f>G14+G18+G23+G28+G33+G38</f>
        <v>446173.80999999994</v>
      </c>
      <c r="H43" s="22">
        <f>H14+H18+H23+H28+H33+H38</f>
        <v>0</v>
      </c>
      <c r="I43" s="23"/>
    </row>
    <row r="44" ht="9" customHeight="1"/>
    <row r="45" spans="1:8" ht="15.75" customHeight="1">
      <c r="A45" s="45" t="s">
        <v>16</v>
      </c>
      <c r="B45" s="46"/>
      <c r="C45" s="46"/>
      <c r="H45" s="39" t="s">
        <v>21</v>
      </c>
    </row>
    <row r="46" spans="1:7" ht="16.5" customHeight="1">
      <c r="A46" s="45" t="s">
        <v>25</v>
      </c>
      <c r="B46" s="46"/>
      <c r="C46" s="46"/>
      <c r="G46" s="39" t="s">
        <v>24</v>
      </c>
    </row>
    <row r="47" spans="1:8" ht="12.75">
      <c r="A47" s="45" t="s">
        <v>17</v>
      </c>
      <c r="B47" s="46"/>
      <c r="C47" s="46"/>
      <c r="G47" s="17"/>
      <c r="H47" s="43"/>
    </row>
    <row r="48" spans="1:3" ht="12.75">
      <c r="A48" s="45" t="s">
        <v>18</v>
      </c>
      <c r="B48" s="46"/>
      <c r="C48" s="46"/>
    </row>
    <row r="49" ht="7.5" customHeight="1">
      <c r="F49" s="41"/>
    </row>
    <row r="50" spans="1:253" ht="8.25" customHeight="1">
      <c r="A50" s="6"/>
      <c r="B50" s="7"/>
      <c r="C50" s="8"/>
      <c r="D50" s="8"/>
      <c r="E50" s="8"/>
      <c r="F50" s="17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2.75" customHeight="1">
      <c r="A51" s="6"/>
      <c r="B51" s="7"/>
      <c r="C51" s="8"/>
      <c r="D51" s="8"/>
      <c r="E51" s="8"/>
      <c r="F51" s="42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5" customHeight="1">
      <c r="A52" s="6"/>
      <c r="B52" s="7"/>
      <c r="C52" s="8"/>
      <c r="D52" s="8"/>
      <c r="E52" s="8"/>
      <c r="F52" s="42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5.75" customHeight="1">
      <c r="A53" s="6"/>
      <c r="B53" s="7"/>
      <c r="C53" s="8"/>
      <c r="D53" s="8"/>
      <c r="E53" s="8"/>
      <c r="F53" s="42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5" customHeight="1">
      <c r="A54" s="6"/>
      <c r="B54" s="7"/>
      <c r="C54" s="8"/>
      <c r="D54" s="8"/>
      <c r="E54" s="8"/>
      <c r="F54" s="42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5.75" customHeight="1">
      <c r="A55" s="6"/>
      <c r="B55" s="7"/>
      <c r="C55" s="8"/>
      <c r="D55" s="8"/>
      <c r="E55" s="8"/>
      <c r="F55" s="40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4.25" customHeight="1">
      <c r="A56" s="6"/>
      <c r="B56" s="7"/>
      <c r="C56" s="8"/>
      <c r="D56" s="8"/>
      <c r="E56" s="8"/>
      <c r="F56" s="8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5.75" customHeight="1">
      <c r="A57" s="9"/>
      <c r="B57" s="9"/>
      <c r="C57" s="10"/>
      <c r="D57" s="9"/>
      <c r="E57" s="9"/>
      <c r="F57" s="9"/>
      <c r="G57" s="9"/>
      <c r="H57" s="9"/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7.25" customHeight="1">
      <c r="A58" s="9"/>
      <c r="B58" s="9"/>
      <c r="C58" s="11"/>
      <c r="D58" s="9"/>
      <c r="E58" s="9"/>
      <c r="F58" s="9"/>
      <c r="G58" s="9"/>
      <c r="H58" s="9"/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6.5" customHeight="1">
      <c r="A59" s="9"/>
      <c r="B59" s="9"/>
      <c r="C59" s="11"/>
      <c r="D59" s="9"/>
      <c r="E59" s="9"/>
      <c r="F59" s="9"/>
      <c r="G59" s="9"/>
      <c r="H59" s="9"/>
      <c r="I59" s="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5" customHeight="1">
      <c r="A60" s="2"/>
      <c r="B60" s="10"/>
      <c r="C60" s="12"/>
      <c r="D60" s="13"/>
      <c r="E60" s="2"/>
      <c r="F60" s="2"/>
      <c r="G60" s="2"/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5.75" customHeight="1">
      <c r="A61" s="2"/>
      <c r="B61" s="11"/>
      <c r="C61" s="14"/>
      <c r="D61" s="15"/>
      <c r="E61" s="2"/>
      <c r="F61" s="2"/>
      <c r="G61" s="2"/>
      <c r="H61" s="2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5.75" customHeight="1">
      <c r="A62" s="2"/>
      <c r="B62" s="11"/>
      <c r="C62" s="14"/>
      <c r="D62" s="15"/>
      <c r="E62" s="2"/>
      <c r="F62" s="2"/>
      <c r="G62" s="2"/>
      <c r="H62" s="2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3:4" ht="19.5" customHeight="1">
      <c r="C63" s="15"/>
      <c r="D63" s="15"/>
    </row>
    <row r="64" spans="3:4" ht="18" customHeight="1">
      <c r="C64" s="15"/>
      <c r="D64" s="15"/>
    </row>
    <row r="65" spans="3:4" ht="19.5" customHeight="1">
      <c r="C65" s="15"/>
      <c r="D65" s="15"/>
    </row>
  </sheetData>
  <mergeCells count="14">
    <mergeCell ref="A43:B43"/>
    <mergeCell ref="H1:I2"/>
    <mergeCell ref="A4:H4"/>
    <mergeCell ref="A5:H5"/>
    <mergeCell ref="A7:A10"/>
    <mergeCell ref="B7:B10"/>
    <mergeCell ref="C7:C10"/>
    <mergeCell ref="D7:F7"/>
    <mergeCell ref="H7:H10"/>
    <mergeCell ref="I7:I10"/>
    <mergeCell ref="D8:D10"/>
    <mergeCell ref="E8:E10"/>
    <mergeCell ref="G8:G10"/>
    <mergeCell ref="F8:F10"/>
  </mergeCells>
  <printOptions/>
  <pageMargins left="0.3937007874015748" right="0.3937007874015748" top="0" bottom="0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Wydział Finansowy</cp:lastModifiedBy>
  <cp:lastPrinted>2010-08-20T07:48:01Z</cp:lastPrinted>
  <dcterms:created xsi:type="dcterms:W3CDTF">2007-02-20T13:34:06Z</dcterms:created>
  <dcterms:modified xsi:type="dcterms:W3CDTF">2010-09-02T10:47:17Z</dcterms:modified>
  <cp:category/>
  <cp:version/>
  <cp:contentType/>
  <cp:contentStatus/>
</cp:coreProperties>
</file>