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F Zał. nr 1" sheetId="1" r:id="rId1"/>
  </sheets>
  <definedNames/>
  <calcPr fullCalcOnLoad="1"/>
</workbook>
</file>

<file path=xl/sharedStrings.xml><?xml version="1.0" encoding="utf-8"?>
<sst xmlns="http://schemas.openxmlformats.org/spreadsheetml/2006/main" count="133" uniqueCount="61">
  <si>
    <t>Przewodniczący Rady Powiatu Mławskiego</t>
  </si>
  <si>
    <t>Wykaz przedsiewzięć realizowanych w latach 2011-2014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</si>
  <si>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</si>
  <si>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</si>
  <si>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</si>
  <si>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</si>
  <si>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</si>
  <si>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</si>
  <si>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</si>
  <si>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</si>
  <si>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zobowiązań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</si>
  <si>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</si>
  <si>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</si>
  <si>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</si>
  <si>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</si>
  <si>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</si>
  <si>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</si>
  <si>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</si>
  <si>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Nazwa projektu :Pomagaj pracując - Poprwawa dostepu do zatrudnienia oraz wspieranie aktywności zawodowej osób bezrobotnych w regionie</t>
  </si>
  <si>
    <t>Powiatowy Urząd Pracy</t>
  </si>
  <si>
    <t>2010</t>
  </si>
  <si>
    <t>2013</t>
  </si>
  <si>
    <t>Projekt :Tworzenie warunków dla rozwoju potencjału innowacyjnego i przedsiębiorczości na Mazowszu</t>
  </si>
  <si>
    <t>Starostwo Powiatowe w Mławie</t>
  </si>
  <si>
    <t>2012</t>
  </si>
  <si>
    <t>Projekt: Scalanie gruntów i zagospodarowanie poscaleniowe cześci Marysinek, Rudowo, Budy Matusy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</si>
  <si>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</si>
  <si>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</si>
  <si>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</si>
  <si>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Umowa na internet - realizacja umowy</t>
  </si>
  <si>
    <t>Powiatowy Ośrodek Doskonalenia Nauczycieli</t>
  </si>
  <si>
    <t>Umowa na druki komunikacyjne - realizacja umowy</t>
  </si>
  <si>
    <t>Zespół Szkół Nr 4</t>
  </si>
  <si>
    <t>Umowa na program księgowy - realizacja umowy</t>
  </si>
  <si>
    <t>Zespół Ośrodków Wsparcia</t>
  </si>
  <si>
    <t>Powiatowy Zarząd Dróg w Mławie</t>
  </si>
  <si>
    <t>2008</t>
  </si>
  <si>
    <t>Umowa na konserwację systemów księgowych - realizacja umowy</t>
  </si>
  <si>
    <t>2009</t>
  </si>
  <si>
    <t>Zespół Szkół Nr 2</t>
  </si>
  <si>
    <t>Umowa na utrzymanie strony BIP - realizacja umowy</t>
  </si>
  <si>
    <t>I Liceum Ogólnokształcące</t>
  </si>
  <si>
    <t>Umowa na gaz - realizacja umowy</t>
  </si>
  <si>
    <t>Umowa na ochronę budynku - realizacja umowy</t>
  </si>
  <si>
    <t>Umowa na zimowe utrzymanie dróg - realizacja umowy</t>
  </si>
  <si>
    <t>Umowa na konserwację dźwigu - realizacja umowy</t>
  </si>
  <si>
    <t>Umowa na aktualizację oprogramowania - realizacja umowy</t>
  </si>
  <si>
    <t>Dom Dziecka</t>
  </si>
  <si>
    <t>Umowa na usługi telekomunikacyjne - realizacja umowy</t>
  </si>
  <si>
    <t>Poradnia Psychologiczno Pedagogiczna</t>
  </si>
  <si>
    <t>Umowa na telefony komórkowe - realizacja umowy</t>
  </si>
  <si>
    <t>Umowa - monitorownie systemu włamania - realizacja umowy</t>
  </si>
  <si>
    <t>3) gwarancje i poręczenia udzielane przez jednostki samorządu terytorialnego(razem)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</si>
  <si>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</si>
  <si>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</si>
  <si>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</si>
  <si>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</si>
  <si>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</si>
  <si>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</si>
  <si>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>Załącznik Nr 1 do Uchwały Rady Powiatu Mławskiego Nr …………….. z dnia …………….... w sprawie uchwalenia Wieloletniej Prognozy Finansowej Powiatu Mławskiego na lata 2011-2022</t>
  </si>
  <si>
    <t>…………………………………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</si>
</sst>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i/>
      <u val="single"/>
      <sz val="9"/>
      <color indexed="8"/>
      <name val="Arial"/>
      <family val="2"/>
    </font>
    <font>
      <i/>
      <u val="single"/>
      <sz val="8"/>
      <color indexed="8"/>
      <name val="Arial"/>
      <family val="2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2" fontId="4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justify"/>
      <protection locked="0"/>
    </xf>
    <xf numFmtId="0" fontId="11" fillId="0" borderId="0" xfId="0" applyNumberFormat="1" applyFont="1" applyFill="1" applyBorder="1" applyAlignment="1" applyProtection="1">
      <alignment horizontal="justify"/>
      <protection locked="0"/>
    </xf>
    <xf numFmtId="0" fontId="12" fillId="0" borderId="0" xfId="0" applyNumberFormat="1" applyFont="1" applyFill="1" applyBorder="1" applyAlignment="1" applyProtection="1">
      <alignment horizontal="justify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4"/>
  <sheetViews>
    <sheetView tabSelected="1" workbookViewId="0" topLeftCell="A1">
      <selection activeCell="R58" sqref="R58"/>
    </sheetView>
  </sheetViews>
  <sheetFormatPr defaultColWidth="9.00390625" defaultRowHeight="12.75"/>
  <cols>
    <col min="1" max="1" width="2.875" style="3" customWidth="1"/>
    <col min="2" max="3" width="3.75390625" style="3" customWidth="1"/>
    <col min="4" max="4" width="2.125" style="3" customWidth="1"/>
    <col min="5" max="5" width="8.75390625" style="3" customWidth="1"/>
    <col min="6" max="6" width="2.125" style="3" customWidth="1"/>
    <col min="7" max="7" width="3.125" style="3" customWidth="1"/>
    <col min="8" max="8" width="8.75390625" style="3" customWidth="1"/>
    <col min="9" max="9" width="2.125" style="3" customWidth="1"/>
    <col min="10" max="10" width="14.125" style="3" customWidth="1"/>
    <col min="11" max="11" width="23.00390625" style="3" customWidth="1"/>
    <col min="12" max="12" width="6.625" style="3" customWidth="1"/>
    <col min="13" max="13" width="31.25390625" style="3" customWidth="1"/>
    <col min="14" max="14" width="5.25390625" style="3" customWidth="1"/>
    <col min="15" max="15" width="5.00390625" style="3" customWidth="1"/>
    <col min="16" max="16" width="11.875" style="3" customWidth="1"/>
    <col min="17" max="17" width="10.625" style="3" customWidth="1"/>
    <col min="18" max="18" width="13.125" style="3" customWidth="1"/>
    <col min="19" max="19" width="10.00390625" style="3" customWidth="1"/>
    <col min="20" max="20" width="7.75390625" style="3" customWidth="1"/>
    <col min="21" max="21" width="10.625" style="3" customWidth="1"/>
    <col min="22" max="16384" width="9.125" style="3" customWidth="1"/>
  </cols>
  <sheetData>
    <row r="1" spans="2:25" ht="39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8" t="s">
        <v>59</v>
      </c>
      <c r="Q1" s="48"/>
      <c r="R1" s="48"/>
      <c r="S1" s="48"/>
      <c r="T1" s="48"/>
      <c r="U1" s="48"/>
      <c r="V1" s="2"/>
      <c r="W1" s="2"/>
      <c r="X1" s="2"/>
      <c r="Y1" s="2"/>
    </row>
    <row r="2" spans="2:22" ht="12.75">
      <c r="B2" s="4" t="s">
        <v>1</v>
      </c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</row>
    <row r="3" spans="2:22" ht="5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"/>
      <c r="U3" s="1"/>
      <c r="V3" s="5"/>
    </row>
    <row r="4" spans="2:22" ht="22.5" customHeight="1"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 t="s">
        <v>3</v>
      </c>
      <c r="M4" s="49"/>
      <c r="N4" s="49" t="s">
        <v>4</v>
      </c>
      <c r="O4" s="49"/>
      <c r="P4" s="49" t="s">
        <v>5</v>
      </c>
      <c r="Q4" s="49" t="s">
        <v>6</v>
      </c>
      <c r="R4" s="49" t="s">
        <v>7</v>
      </c>
      <c r="S4" s="45" t="s">
        <v>8</v>
      </c>
      <c r="T4" s="45" t="s">
        <v>9</v>
      </c>
      <c r="U4" s="45" t="s">
        <v>10</v>
      </c>
      <c r="V4" s="5"/>
    </row>
    <row r="5" spans="2:22" ht="12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6" t="s">
        <v>11</v>
      </c>
      <c r="O5" s="6" t="s">
        <v>12</v>
      </c>
      <c r="P5" s="49"/>
      <c r="Q5" s="49"/>
      <c r="R5" s="49"/>
      <c r="S5" s="46"/>
      <c r="T5" s="46"/>
      <c r="U5" s="46"/>
      <c r="V5" s="5"/>
    </row>
    <row r="6" spans="2:22" ht="17.25" customHeight="1">
      <c r="B6" s="42" t="s">
        <v>13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7">
        <f aca="true" t="shared" si="0" ref="P6:U6">P7+P8</f>
        <v>6067111.33</v>
      </c>
      <c r="Q6" s="7">
        <f t="shared" si="0"/>
        <v>1349983.79</v>
      </c>
      <c r="R6" s="7">
        <f t="shared" si="0"/>
        <v>3025329.52</v>
      </c>
      <c r="S6" s="7">
        <f t="shared" si="0"/>
        <v>181524.54</v>
      </c>
      <c r="T6" s="7">
        <f t="shared" si="0"/>
        <v>0</v>
      </c>
      <c r="U6" s="7">
        <f t="shared" si="0"/>
        <v>378327</v>
      </c>
      <c r="V6" s="5"/>
    </row>
    <row r="7" spans="2:22" ht="15" customHeight="1">
      <c r="B7" s="42" t="s">
        <v>14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7">
        <f aca="true" t="shared" si="1" ref="P7:U7">P13+P19+P22+P25</f>
        <v>3131941.73</v>
      </c>
      <c r="Q7" s="7">
        <f t="shared" si="1"/>
        <v>981733.7899999999</v>
      </c>
      <c r="R7" s="7">
        <f t="shared" si="1"/>
        <v>825791.92</v>
      </c>
      <c r="S7" s="7">
        <f t="shared" si="1"/>
        <v>181524.54</v>
      </c>
      <c r="T7" s="7">
        <f t="shared" si="1"/>
        <v>0</v>
      </c>
      <c r="U7" s="7">
        <f t="shared" si="1"/>
        <v>378327</v>
      </c>
      <c r="V7" s="5"/>
    </row>
    <row r="8" spans="2:22" ht="17.25" customHeight="1">
      <c r="B8" s="42" t="s">
        <v>15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7">
        <f aca="true" t="shared" si="2" ref="P8:U8">P11+P46</f>
        <v>2935169.6</v>
      </c>
      <c r="Q8" s="7">
        <f t="shared" si="2"/>
        <v>368250</v>
      </c>
      <c r="R8" s="7">
        <f t="shared" si="2"/>
        <v>2199537.6</v>
      </c>
      <c r="S8" s="7">
        <f t="shared" si="2"/>
        <v>0</v>
      </c>
      <c r="T8" s="7">
        <f t="shared" si="2"/>
        <v>0</v>
      </c>
      <c r="U8" s="7">
        <f t="shared" si="2"/>
        <v>0</v>
      </c>
      <c r="V8" s="5"/>
    </row>
    <row r="9" spans="2:22" ht="15" customHeight="1">
      <c r="B9" s="43" t="s">
        <v>16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7">
        <f aca="true" t="shared" si="3" ref="P9:U9">P10+P11</f>
        <v>3313496.6</v>
      </c>
      <c r="Q9" s="7">
        <f t="shared" si="3"/>
        <v>480363</v>
      </c>
      <c r="R9" s="7">
        <f t="shared" si="3"/>
        <v>2328501.6</v>
      </c>
      <c r="S9" s="7">
        <f t="shared" si="3"/>
        <v>137250</v>
      </c>
      <c r="T9" s="7">
        <f t="shared" si="3"/>
        <v>0</v>
      </c>
      <c r="U9" s="7">
        <f t="shared" si="3"/>
        <v>378327</v>
      </c>
      <c r="V9" s="5"/>
    </row>
    <row r="10" spans="2:22" ht="15.75" customHeight="1">
      <c r="B10" s="42" t="s">
        <v>14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7">
        <f aca="true" t="shared" si="4" ref="P10:U10">P13+P19</f>
        <v>378327</v>
      </c>
      <c r="Q10" s="7">
        <f t="shared" si="4"/>
        <v>112113</v>
      </c>
      <c r="R10" s="7">
        <f t="shared" si="4"/>
        <v>128964</v>
      </c>
      <c r="S10" s="7">
        <f t="shared" si="4"/>
        <v>137250</v>
      </c>
      <c r="T10" s="7">
        <f t="shared" si="4"/>
        <v>0</v>
      </c>
      <c r="U10" s="7">
        <f t="shared" si="4"/>
        <v>378327</v>
      </c>
      <c r="V10" s="5"/>
    </row>
    <row r="11" spans="2:22" ht="16.5" customHeight="1">
      <c r="B11" s="44" t="s">
        <v>15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7">
        <f>P15+P20</f>
        <v>2935169.6</v>
      </c>
      <c r="Q11" s="7">
        <f>Q15+Q20+Q23</f>
        <v>368250</v>
      </c>
      <c r="R11" s="7">
        <f>R15+R20</f>
        <v>2199537.6</v>
      </c>
      <c r="S11" s="7">
        <f>S15+S20</f>
        <v>0</v>
      </c>
      <c r="T11" s="7">
        <f>T15+T20</f>
        <v>0</v>
      </c>
      <c r="U11" s="7">
        <f>U15+U20</f>
        <v>0</v>
      </c>
      <c r="V11" s="5"/>
    </row>
    <row r="12" spans="2:22" ht="18.75" customHeight="1"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7">
        <f aca="true" t="shared" si="5" ref="P12:U12">P13+P15</f>
        <v>3313496.6</v>
      </c>
      <c r="Q12" s="7">
        <f t="shared" si="5"/>
        <v>480363</v>
      </c>
      <c r="R12" s="7">
        <f t="shared" si="5"/>
        <v>2328501.6</v>
      </c>
      <c r="S12" s="7">
        <f t="shared" si="5"/>
        <v>137250</v>
      </c>
      <c r="T12" s="7">
        <f t="shared" si="5"/>
        <v>0</v>
      </c>
      <c r="U12" s="7">
        <f t="shared" si="5"/>
        <v>378327</v>
      </c>
      <c r="V12" s="5"/>
    </row>
    <row r="13" spans="2:22" ht="17.25" customHeight="1">
      <c r="B13" s="42" t="s">
        <v>14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7">
        <f aca="true" t="shared" si="6" ref="P13:U13">P14</f>
        <v>378327</v>
      </c>
      <c r="Q13" s="7">
        <f t="shared" si="6"/>
        <v>112113</v>
      </c>
      <c r="R13" s="7">
        <f t="shared" si="6"/>
        <v>128964</v>
      </c>
      <c r="S13" s="7">
        <f t="shared" si="6"/>
        <v>137250</v>
      </c>
      <c r="T13" s="7">
        <f t="shared" si="6"/>
        <v>0</v>
      </c>
      <c r="U13" s="7">
        <f t="shared" si="6"/>
        <v>378327</v>
      </c>
      <c r="V13" s="5"/>
    </row>
    <row r="14" spans="2:22" ht="24" customHeight="1">
      <c r="B14" s="36"/>
      <c r="C14" s="36"/>
      <c r="D14" s="41" t="s">
        <v>18</v>
      </c>
      <c r="E14" s="41"/>
      <c r="F14" s="41"/>
      <c r="G14" s="41"/>
      <c r="H14" s="41"/>
      <c r="I14" s="41"/>
      <c r="J14" s="41"/>
      <c r="K14" s="41"/>
      <c r="L14" s="38" t="s">
        <v>19</v>
      </c>
      <c r="M14" s="40"/>
      <c r="N14" s="21" t="s">
        <v>20</v>
      </c>
      <c r="O14" s="21" t="s">
        <v>21</v>
      </c>
      <c r="P14" s="22">
        <v>378327</v>
      </c>
      <c r="Q14" s="22">
        <v>112113</v>
      </c>
      <c r="R14" s="23">
        <v>128964</v>
      </c>
      <c r="S14" s="22">
        <v>137250</v>
      </c>
      <c r="T14" s="22">
        <v>0</v>
      </c>
      <c r="U14" s="22">
        <v>378327</v>
      </c>
      <c r="V14" s="5"/>
    </row>
    <row r="15" spans="2:22" ht="17.25" customHeight="1">
      <c r="B15" s="42" t="s">
        <v>15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7">
        <f aca="true" t="shared" si="7" ref="P15:U15">SUM(P16:P17)</f>
        <v>2935169.6</v>
      </c>
      <c r="Q15" s="7">
        <f t="shared" si="7"/>
        <v>368250</v>
      </c>
      <c r="R15" s="7">
        <f t="shared" si="7"/>
        <v>2199537.6</v>
      </c>
      <c r="S15" s="7">
        <f t="shared" si="7"/>
        <v>0</v>
      </c>
      <c r="T15" s="7">
        <f t="shared" si="7"/>
        <v>0</v>
      </c>
      <c r="U15" s="7">
        <f t="shared" si="7"/>
        <v>0</v>
      </c>
      <c r="V15" s="5"/>
    </row>
    <row r="16" spans="2:22" ht="24.75" customHeight="1">
      <c r="B16" s="1"/>
      <c r="C16" s="1"/>
      <c r="D16" s="38" t="s">
        <v>22</v>
      </c>
      <c r="E16" s="39"/>
      <c r="F16" s="39"/>
      <c r="G16" s="39"/>
      <c r="H16" s="39"/>
      <c r="I16" s="39"/>
      <c r="J16" s="39"/>
      <c r="K16" s="40"/>
      <c r="L16" s="38" t="s">
        <v>23</v>
      </c>
      <c r="M16" s="40"/>
      <c r="N16" s="21" t="s">
        <v>20</v>
      </c>
      <c r="O16" s="21" t="s">
        <v>24</v>
      </c>
      <c r="P16" s="23">
        <v>595785</v>
      </c>
      <c r="Q16" s="23">
        <v>368250</v>
      </c>
      <c r="R16" s="24">
        <v>227310</v>
      </c>
      <c r="S16" s="22">
        <v>0</v>
      </c>
      <c r="T16" s="23">
        <v>0</v>
      </c>
      <c r="U16" s="22">
        <v>0</v>
      </c>
      <c r="V16" s="5"/>
    </row>
    <row r="17" spans="2:22" ht="25.5" customHeight="1">
      <c r="B17" s="1"/>
      <c r="C17" s="1"/>
      <c r="D17" s="38" t="s">
        <v>25</v>
      </c>
      <c r="E17" s="39"/>
      <c r="F17" s="39"/>
      <c r="G17" s="39"/>
      <c r="H17" s="39"/>
      <c r="I17" s="39"/>
      <c r="J17" s="39"/>
      <c r="K17" s="40"/>
      <c r="L17" s="38" t="s">
        <v>23</v>
      </c>
      <c r="M17" s="40"/>
      <c r="N17" s="21" t="s">
        <v>20</v>
      </c>
      <c r="O17" s="21" t="s">
        <v>24</v>
      </c>
      <c r="P17" s="23">
        <v>2339384.6</v>
      </c>
      <c r="Q17" s="25">
        <v>0</v>
      </c>
      <c r="R17" s="24">
        <v>1972227.6</v>
      </c>
      <c r="S17" s="22">
        <v>0</v>
      </c>
      <c r="T17" s="23">
        <v>0</v>
      </c>
      <c r="U17" s="22">
        <v>0</v>
      </c>
      <c r="V17" s="5"/>
    </row>
    <row r="18" spans="2:22" ht="15.75" customHeight="1">
      <c r="B18" s="43" t="s">
        <v>26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7">
        <f aca="true" t="shared" si="8" ref="P18:U18">P19+P20</f>
        <v>0</v>
      </c>
      <c r="Q18" s="7">
        <f t="shared" si="8"/>
        <v>0</v>
      </c>
      <c r="R18" s="7">
        <f t="shared" si="8"/>
        <v>0</v>
      </c>
      <c r="S18" s="7">
        <f t="shared" si="8"/>
        <v>0</v>
      </c>
      <c r="T18" s="7">
        <f t="shared" si="8"/>
        <v>0</v>
      </c>
      <c r="U18" s="7">
        <f t="shared" si="8"/>
        <v>0</v>
      </c>
      <c r="V18" s="5"/>
    </row>
    <row r="19" spans="2:22" ht="14.25" customHeight="1">
      <c r="B19" s="42" t="s">
        <v>14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7"/>
      <c r="Q19" s="7"/>
      <c r="R19" s="7"/>
      <c r="S19" s="7"/>
      <c r="T19" s="7"/>
      <c r="U19" s="7"/>
      <c r="V19" s="5"/>
    </row>
    <row r="20" spans="2:22" ht="16.5" customHeight="1">
      <c r="B20" s="42" t="s">
        <v>15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7"/>
      <c r="Q20" s="7"/>
      <c r="R20" s="7"/>
      <c r="S20" s="7"/>
      <c r="T20" s="7"/>
      <c r="U20" s="7"/>
      <c r="V20" s="5"/>
    </row>
    <row r="21" spans="2:22" ht="13.5" customHeight="1">
      <c r="B21" s="43" t="s">
        <v>27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8">
        <f aca="true" t="shared" si="9" ref="P21:U21">P22+P23</f>
        <v>0</v>
      </c>
      <c r="Q21" s="8">
        <f t="shared" si="9"/>
        <v>0</v>
      </c>
      <c r="R21" s="8">
        <f t="shared" si="9"/>
        <v>0</v>
      </c>
      <c r="S21" s="8">
        <f t="shared" si="9"/>
        <v>0</v>
      </c>
      <c r="T21" s="8">
        <f t="shared" si="9"/>
        <v>0</v>
      </c>
      <c r="U21" s="8">
        <f t="shared" si="9"/>
        <v>0</v>
      </c>
      <c r="V21" s="5"/>
    </row>
    <row r="22" spans="2:22" ht="13.5" customHeight="1">
      <c r="B22" s="42" t="s">
        <v>14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7"/>
      <c r="Q22" s="7"/>
      <c r="R22" s="7"/>
      <c r="S22" s="7"/>
      <c r="T22" s="7"/>
      <c r="U22" s="7"/>
      <c r="V22" s="5"/>
    </row>
    <row r="23" spans="2:22" ht="16.5" customHeight="1">
      <c r="B23" s="42" t="s">
        <v>15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5"/>
    </row>
    <row r="24" spans="2:22" ht="23.25" customHeight="1">
      <c r="B24" s="43" t="s">
        <v>28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8">
        <f aca="true" t="shared" si="10" ref="P24:U24">P25</f>
        <v>2753614.73</v>
      </c>
      <c r="Q24" s="8">
        <f t="shared" si="10"/>
        <v>869620.7899999999</v>
      </c>
      <c r="R24" s="8">
        <f t="shared" si="10"/>
        <v>696827.92</v>
      </c>
      <c r="S24" s="8">
        <f t="shared" si="10"/>
        <v>44274.54</v>
      </c>
      <c r="T24" s="8">
        <f t="shared" si="10"/>
        <v>0</v>
      </c>
      <c r="U24" s="8">
        <f t="shared" si="10"/>
        <v>0</v>
      </c>
      <c r="V24" s="5"/>
    </row>
    <row r="25" spans="2:22" ht="17.25" customHeight="1">
      <c r="B25" s="42" t="s">
        <v>14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7">
        <f aca="true" t="shared" si="11" ref="P25:U25">SUM(P26:P45)</f>
        <v>2753614.73</v>
      </c>
      <c r="Q25" s="7">
        <f t="shared" si="11"/>
        <v>869620.7899999999</v>
      </c>
      <c r="R25" s="7">
        <f t="shared" si="11"/>
        <v>696827.92</v>
      </c>
      <c r="S25" s="7">
        <f t="shared" si="11"/>
        <v>44274.54</v>
      </c>
      <c r="T25" s="7">
        <f t="shared" si="11"/>
        <v>0</v>
      </c>
      <c r="U25" s="7">
        <f t="shared" si="11"/>
        <v>0</v>
      </c>
      <c r="V25" s="5"/>
    </row>
    <row r="26" spans="2:22" ht="15" customHeight="1">
      <c r="B26" s="36"/>
      <c r="C26" s="36"/>
      <c r="D26" s="41" t="s">
        <v>29</v>
      </c>
      <c r="E26" s="41"/>
      <c r="F26" s="41"/>
      <c r="G26" s="41"/>
      <c r="H26" s="41"/>
      <c r="I26" s="41"/>
      <c r="J26" s="41"/>
      <c r="K26" s="41"/>
      <c r="L26" s="41" t="s">
        <v>30</v>
      </c>
      <c r="M26" s="41"/>
      <c r="N26" s="21" t="s">
        <v>20</v>
      </c>
      <c r="O26" s="21" t="s">
        <v>24</v>
      </c>
      <c r="P26" s="22">
        <v>1557.42</v>
      </c>
      <c r="Q26" s="22">
        <v>738.73</v>
      </c>
      <c r="R26" s="22">
        <v>768.79</v>
      </c>
      <c r="S26" s="22"/>
      <c r="T26" s="22"/>
      <c r="U26" s="22"/>
      <c r="V26" s="5"/>
    </row>
    <row r="27" spans="2:22" ht="15" customHeight="1">
      <c r="B27" s="36"/>
      <c r="C27" s="36"/>
      <c r="D27" s="41" t="s">
        <v>31</v>
      </c>
      <c r="E27" s="41"/>
      <c r="F27" s="41"/>
      <c r="G27" s="41"/>
      <c r="H27" s="41"/>
      <c r="I27" s="41"/>
      <c r="J27" s="41"/>
      <c r="K27" s="41"/>
      <c r="L27" s="41" t="s">
        <v>23</v>
      </c>
      <c r="M27" s="41"/>
      <c r="N27" s="21" t="s">
        <v>20</v>
      </c>
      <c r="O27" s="21" t="s">
        <v>24</v>
      </c>
      <c r="P27" s="22">
        <v>1294185.49</v>
      </c>
      <c r="Q27" s="22">
        <v>431307.5</v>
      </c>
      <c r="R27" s="22">
        <v>442090.19</v>
      </c>
      <c r="S27" s="22"/>
      <c r="T27" s="22"/>
      <c r="U27" s="22"/>
      <c r="V27" s="5"/>
    </row>
    <row r="28" spans="2:22" ht="15" customHeight="1">
      <c r="B28" s="36"/>
      <c r="C28" s="36"/>
      <c r="D28" s="41" t="s">
        <v>29</v>
      </c>
      <c r="E28" s="41"/>
      <c r="F28" s="41"/>
      <c r="G28" s="41"/>
      <c r="H28" s="41"/>
      <c r="I28" s="41"/>
      <c r="J28" s="41"/>
      <c r="K28" s="41"/>
      <c r="L28" s="41" t="s">
        <v>32</v>
      </c>
      <c r="M28" s="41"/>
      <c r="N28" s="21" t="s">
        <v>20</v>
      </c>
      <c r="O28" s="21" t="s">
        <v>24</v>
      </c>
      <c r="P28" s="22">
        <v>2714.5</v>
      </c>
      <c r="Q28" s="22">
        <v>1302.96</v>
      </c>
      <c r="R28" s="22">
        <v>108.58</v>
      </c>
      <c r="S28" s="22"/>
      <c r="T28" s="22"/>
      <c r="U28" s="22"/>
      <c r="V28" s="5"/>
    </row>
    <row r="29" spans="2:22" ht="15" customHeight="1">
      <c r="B29" s="36"/>
      <c r="C29" s="36"/>
      <c r="D29" s="41" t="s">
        <v>33</v>
      </c>
      <c r="E29" s="41"/>
      <c r="F29" s="41"/>
      <c r="G29" s="41"/>
      <c r="H29" s="41"/>
      <c r="I29" s="41"/>
      <c r="J29" s="41"/>
      <c r="K29" s="41"/>
      <c r="L29" s="41" t="s">
        <v>34</v>
      </c>
      <c r="M29" s="41"/>
      <c r="N29" s="21" t="s">
        <v>20</v>
      </c>
      <c r="O29" s="21" t="s">
        <v>21</v>
      </c>
      <c r="P29" s="22">
        <v>2395.44</v>
      </c>
      <c r="Q29" s="22">
        <v>798.48</v>
      </c>
      <c r="R29" s="22">
        <v>798.48</v>
      </c>
      <c r="S29" s="22"/>
      <c r="T29" s="22"/>
      <c r="U29" s="22"/>
      <c r="V29" s="5"/>
    </row>
    <row r="30" spans="2:22" ht="15" customHeight="1">
      <c r="B30" s="36"/>
      <c r="C30" s="36"/>
      <c r="D30" s="41" t="s">
        <v>29</v>
      </c>
      <c r="E30" s="41"/>
      <c r="F30" s="41"/>
      <c r="G30" s="41"/>
      <c r="H30" s="41"/>
      <c r="I30" s="41"/>
      <c r="J30" s="41"/>
      <c r="K30" s="41"/>
      <c r="L30" s="41" t="s">
        <v>35</v>
      </c>
      <c r="M30" s="41"/>
      <c r="N30" s="21" t="s">
        <v>36</v>
      </c>
      <c r="O30" s="21" t="s">
        <v>24</v>
      </c>
      <c r="P30" s="22">
        <v>4239.9</v>
      </c>
      <c r="Q30" s="22">
        <v>1156.56</v>
      </c>
      <c r="R30" s="22">
        <v>289.14</v>
      </c>
      <c r="S30" s="22"/>
      <c r="T30" s="22"/>
      <c r="U30" s="22"/>
      <c r="V30" s="5"/>
    </row>
    <row r="31" spans="2:22" ht="15" customHeight="1">
      <c r="B31" s="36"/>
      <c r="C31" s="36"/>
      <c r="D31" s="41" t="s">
        <v>37</v>
      </c>
      <c r="E31" s="41"/>
      <c r="F31" s="41"/>
      <c r="G31" s="41"/>
      <c r="H31" s="41"/>
      <c r="I31" s="41"/>
      <c r="J31" s="41"/>
      <c r="K31" s="41"/>
      <c r="L31" s="41" t="s">
        <v>23</v>
      </c>
      <c r="M31" s="41"/>
      <c r="N31" s="21" t="s">
        <v>38</v>
      </c>
      <c r="O31" s="21" t="s">
        <v>24</v>
      </c>
      <c r="P31" s="22">
        <v>5619.32</v>
      </c>
      <c r="Q31" s="22">
        <v>1434.72</v>
      </c>
      <c r="R31" s="22">
        <v>1434.72</v>
      </c>
      <c r="S31" s="22"/>
      <c r="T31" s="22"/>
      <c r="U31" s="22"/>
      <c r="V31" s="5"/>
    </row>
    <row r="32" spans="2:22" ht="15" customHeight="1">
      <c r="B32" s="36"/>
      <c r="C32" s="36"/>
      <c r="D32" s="41" t="s">
        <v>29</v>
      </c>
      <c r="E32" s="41"/>
      <c r="F32" s="41"/>
      <c r="G32" s="41"/>
      <c r="H32" s="41"/>
      <c r="I32" s="41"/>
      <c r="J32" s="41"/>
      <c r="K32" s="41"/>
      <c r="L32" s="41" t="s">
        <v>39</v>
      </c>
      <c r="M32" s="41"/>
      <c r="N32" s="21" t="s">
        <v>20</v>
      </c>
      <c r="O32" s="21" t="s">
        <v>24</v>
      </c>
      <c r="P32" s="22">
        <v>2517.5</v>
      </c>
      <c r="Q32" s="22">
        <v>1208.4</v>
      </c>
      <c r="R32" s="22">
        <v>100.7</v>
      </c>
      <c r="S32" s="22"/>
      <c r="T32" s="22"/>
      <c r="U32" s="22"/>
      <c r="V32" s="5"/>
    </row>
    <row r="33" spans="2:22" ht="15" customHeight="1">
      <c r="B33" s="36"/>
      <c r="C33" s="36"/>
      <c r="D33" s="41" t="s">
        <v>40</v>
      </c>
      <c r="E33" s="41"/>
      <c r="F33" s="41"/>
      <c r="G33" s="41"/>
      <c r="H33" s="41"/>
      <c r="I33" s="41"/>
      <c r="J33" s="41"/>
      <c r="K33" s="41"/>
      <c r="L33" s="41" t="s">
        <v>41</v>
      </c>
      <c r="M33" s="41"/>
      <c r="N33" s="21" t="s">
        <v>20</v>
      </c>
      <c r="O33" s="21" t="s">
        <v>24</v>
      </c>
      <c r="P33" s="22">
        <v>488</v>
      </c>
      <c r="Q33" s="22">
        <v>244</v>
      </c>
      <c r="R33" s="22"/>
      <c r="S33" s="22"/>
      <c r="T33" s="22"/>
      <c r="U33" s="22"/>
      <c r="V33" s="5"/>
    </row>
    <row r="34" spans="2:22" ht="15" customHeight="1">
      <c r="B34" s="36"/>
      <c r="C34" s="36"/>
      <c r="D34" s="41" t="s">
        <v>42</v>
      </c>
      <c r="E34" s="41"/>
      <c r="F34" s="41"/>
      <c r="G34" s="41"/>
      <c r="H34" s="41"/>
      <c r="I34" s="41"/>
      <c r="J34" s="41"/>
      <c r="K34" s="41"/>
      <c r="L34" s="41" t="s">
        <v>23</v>
      </c>
      <c r="M34" s="41"/>
      <c r="N34" s="21" t="s">
        <v>20</v>
      </c>
      <c r="O34" s="21" t="s">
        <v>21</v>
      </c>
      <c r="P34" s="22">
        <v>171843.28</v>
      </c>
      <c r="Q34" s="22">
        <v>42544.33</v>
      </c>
      <c r="R34" s="22">
        <v>43369.08</v>
      </c>
      <c r="S34" s="22">
        <v>44164.74</v>
      </c>
      <c r="T34" s="22"/>
      <c r="U34" s="22"/>
      <c r="V34" s="5"/>
    </row>
    <row r="35" spans="2:22" ht="15" customHeight="1">
      <c r="B35" s="36"/>
      <c r="C35" s="36"/>
      <c r="D35" s="41" t="s">
        <v>31</v>
      </c>
      <c r="E35" s="41"/>
      <c r="F35" s="41"/>
      <c r="G35" s="41"/>
      <c r="H35" s="41"/>
      <c r="I35" s="41"/>
      <c r="J35" s="41"/>
      <c r="K35" s="41"/>
      <c r="L35" s="41" t="s">
        <v>23</v>
      </c>
      <c r="M35" s="41"/>
      <c r="N35" s="21" t="s">
        <v>20</v>
      </c>
      <c r="O35" s="21" t="s">
        <v>24</v>
      </c>
      <c r="P35" s="22">
        <v>191526.38</v>
      </c>
      <c r="Q35" s="22">
        <v>63829.15</v>
      </c>
      <c r="R35" s="22">
        <v>65424.88</v>
      </c>
      <c r="S35" s="22"/>
      <c r="T35" s="22"/>
      <c r="U35" s="22"/>
      <c r="V35" s="5"/>
    </row>
    <row r="36" spans="2:22" ht="15" customHeight="1">
      <c r="B36" s="36"/>
      <c r="C36" s="36"/>
      <c r="D36" s="41" t="s">
        <v>43</v>
      </c>
      <c r="E36" s="41"/>
      <c r="F36" s="41"/>
      <c r="G36" s="41"/>
      <c r="H36" s="41"/>
      <c r="I36" s="41"/>
      <c r="J36" s="41"/>
      <c r="K36" s="41"/>
      <c r="L36" s="41" t="s">
        <v>30</v>
      </c>
      <c r="M36" s="41"/>
      <c r="N36" s="21" t="s">
        <v>20</v>
      </c>
      <c r="O36" s="21" t="s">
        <v>24</v>
      </c>
      <c r="P36" s="22">
        <v>2342.4</v>
      </c>
      <c r="Q36" s="22">
        <v>1171.2</v>
      </c>
      <c r="R36" s="22">
        <v>488</v>
      </c>
      <c r="S36" s="22"/>
      <c r="T36" s="22"/>
      <c r="U36" s="22"/>
      <c r="V36" s="5"/>
    </row>
    <row r="37" spans="2:22" ht="15" customHeight="1">
      <c r="B37" s="36"/>
      <c r="C37" s="36"/>
      <c r="D37" s="41" t="s">
        <v>44</v>
      </c>
      <c r="E37" s="41"/>
      <c r="F37" s="41"/>
      <c r="G37" s="41"/>
      <c r="H37" s="41"/>
      <c r="I37" s="41"/>
      <c r="J37" s="41"/>
      <c r="K37" s="41"/>
      <c r="L37" s="41" t="s">
        <v>35</v>
      </c>
      <c r="M37" s="41"/>
      <c r="N37" s="21" t="s">
        <v>36</v>
      </c>
      <c r="O37" s="21" t="s">
        <v>24</v>
      </c>
      <c r="P37" s="22">
        <v>1010640.49</v>
      </c>
      <c r="Q37" s="22">
        <v>307000</v>
      </c>
      <c r="R37" s="22">
        <v>130000</v>
      </c>
      <c r="S37" s="22"/>
      <c r="T37" s="22"/>
      <c r="U37" s="22"/>
      <c r="V37" s="5"/>
    </row>
    <row r="38" spans="2:22" ht="15" customHeight="1">
      <c r="B38" s="36"/>
      <c r="C38" s="37"/>
      <c r="D38" s="38" t="s">
        <v>45</v>
      </c>
      <c r="E38" s="39"/>
      <c r="F38" s="39"/>
      <c r="G38" s="39"/>
      <c r="H38" s="39"/>
      <c r="I38" s="39"/>
      <c r="J38" s="39"/>
      <c r="K38" s="40"/>
      <c r="L38" s="41" t="s">
        <v>23</v>
      </c>
      <c r="M38" s="41"/>
      <c r="N38" s="21" t="s">
        <v>20</v>
      </c>
      <c r="O38" s="21" t="s">
        <v>24</v>
      </c>
      <c r="P38" s="22">
        <v>4392</v>
      </c>
      <c r="Q38" s="22">
        <v>1464</v>
      </c>
      <c r="R38" s="22">
        <v>1464</v>
      </c>
      <c r="S38" s="22"/>
      <c r="T38" s="22"/>
      <c r="U38" s="22"/>
      <c r="V38" s="5"/>
    </row>
    <row r="39" spans="2:22" ht="15" customHeight="1">
      <c r="B39" s="36"/>
      <c r="C39" s="37"/>
      <c r="D39" s="38" t="s">
        <v>46</v>
      </c>
      <c r="E39" s="39"/>
      <c r="F39" s="39"/>
      <c r="G39" s="39"/>
      <c r="H39" s="39"/>
      <c r="I39" s="39"/>
      <c r="J39" s="39"/>
      <c r="K39" s="40"/>
      <c r="L39" s="41" t="s">
        <v>47</v>
      </c>
      <c r="M39" s="41"/>
      <c r="N39" s="21" t="s">
        <v>38</v>
      </c>
      <c r="O39" s="21" t="s">
        <v>24</v>
      </c>
      <c r="P39" s="22">
        <v>1938.78</v>
      </c>
      <c r="Q39" s="22">
        <v>559.08</v>
      </c>
      <c r="R39" s="22">
        <v>559.08</v>
      </c>
      <c r="S39" s="22"/>
      <c r="T39" s="22"/>
      <c r="U39" s="22"/>
      <c r="V39" s="5"/>
    </row>
    <row r="40" spans="2:22" ht="15" customHeight="1">
      <c r="B40" s="36"/>
      <c r="C40" s="37"/>
      <c r="D40" s="38" t="s">
        <v>48</v>
      </c>
      <c r="E40" s="39"/>
      <c r="F40" s="39"/>
      <c r="G40" s="39"/>
      <c r="H40" s="39"/>
      <c r="I40" s="39"/>
      <c r="J40" s="39"/>
      <c r="K40" s="40"/>
      <c r="L40" s="41" t="s">
        <v>34</v>
      </c>
      <c r="M40" s="41"/>
      <c r="N40" s="21" t="s">
        <v>20</v>
      </c>
      <c r="O40" s="21" t="s">
        <v>24</v>
      </c>
      <c r="P40" s="22">
        <v>2100</v>
      </c>
      <c r="Q40" s="22">
        <v>1050</v>
      </c>
      <c r="R40" s="22">
        <v>262.5</v>
      </c>
      <c r="S40" s="22"/>
      <c r="T40" s="22"/>
      <c r="U40" s="22"/>
      <c r="V40" s="5"/>
    </row>
    <row r="41" spans="2:22" ht="15" customHeight="1">
      <c r="B41" s="36"/>
      <c r="C41" s="37"/>
      <c r="D41" s="38" t="s">
        <v>29</v>
      </c>
      <c r="E41" s="39"/>
      <c r="F41" s="39"/>
      <c r="G41" s="39"/>
      <c r="H41" s="39"/>
      <c r="I41" s="39"/>
      <c r="J41" s="39"/>
      <c r="K41" s="40"/>
      <c r="L41" s="41" t="s">
        <v>23</v>
      </c>
      <c r="M41" s="41"/>
      <c r="N41" s="21" t="s">
        <v>20</v>
      </c>
      <c r="O41" s="21" t="s">
        <v>24</v>
      </c>
      <c r="P41" s="22">
        <v>23665.56</v>
      </c>
      <c r="Q41" s="22">
        <v>5177.68</v>
      </c>
      <c r="R41" s="22">
        <v>3134.18</v>
      </c>
      <c r="S41" s="22"/>
      <c r="T41" s="22"/>
      <c r="U41" s="22"/>
      <c r="V41" s="5"/>
    </row>
    <row r="42" spans="2:22" ht="15" customHeight="1">
      <c r="B42" s="36"/>
      <c r="C42" s="37"/>
      <c r="D42" s="38" t="s">
        <v>29</v>
      </c>
      <c r="E42" s="39"/>
      <c r="F42" s="39"/>
      <c r="G42" s="39"/>
      <c r="H42" s="39"/>
      <c r="I42" s="39"/>
      <c r="J42" s="39"/>
      <c r="K42" s="40"/>
      <c r="L42" s="41" t="s">
        <v>49</v>
      </c>
      <c r="M42" s="41"/>
      <c r="N42" s="21" t="s">
        <v>20</v>
      </c>
      <c r="O42" s="21" t="s">
        <v>21</v>
      </c>
      <c r="P42" s="22">
        <v>1931.4</v>
      </c>
      <c r="Q42" s="22">
        <v>658.8</v>
      </c>
      <c r="R42" s="22">
        <v>658.8</v>
      </c>
      <c r="S42" s="22">
        <v>109.8</v>
      </c>
      <c r="T42" s="22"/>
      <c r="U42" s="22"/>
      <c r="V42" s="5"/>
    </row>
    <row r="43" spans="2:22" ht="15" customHeight="1">
      <c r="B43" s="36"/>
      <c r="C43" s="37"/>
      <c r="D43" s="38" t="s">
        <v>29</v>
      </c>
      <c r="E43" s="39"/>
      <c r="F43" s="39"/>
      <c r="G43" s="39"/>
      <c r="H43" s="39"/>
      <c r="I43" s="39"/>
      <c r="J43" s="39"/>
      <c r="K43" s="40"/>
      <c r="L43" s="41" t="s">
        <v>47</v>
      </c>
      <c r="M43" s="41"/>
      <c r="N43" s="21" t="s">
        <v>38</v>
      </c>
      <c r="O43" s="21" t="s">
        <v>24</v>
      </c>
      <c r="P43" s="22">
        <v>2844</v>
      </c>
      <c r="Q43" s="22">
        <v>948</v>
      </c>
      <c r="R43" s="22">
        <v>948</v>
      </c>
      <c r="S43" s="22"/>
      <c r="T43" s="22"/>
      <c r="U43" s="22"/>
      <c r="V43" s="5"/>
    </row>
    <row r="44" spans="2:22" ht="15" customHeight="1">
      <c r="B44" s="36"/>
      <c r="C44" s="37"/>
      <c r="D44" s="38" t="s">
        <v>50</v>
      </c>
      <c r="E44" s="39"/>
      <c r="F44" s="39"/>
      <c r="G44" s="39"/>
      <c r="H44" s="39"/>
      <c r="I44" s="39"/>
      <c r="J44" s="39"/>
      <c r="K44" s="40"/>
      <c r="L44" s="41" t="s">
        <v>35</v>
      </c>
      <c r="M44" s="41"/>
      <c r="N44" s="21" t="s">
        <v>36</v>
      </c>
      <c r="O44" s="21" t="s">
        <v>24</v>
      </c>
      <c r="P44" s="22">
        <v>23744.87</v>
      </c>
      <c r="Q44" s="22">
        <v>6295.2</v>
      </c>
      <c r="R44" s="22">
        <v>4196.8</v>
      </c>
      <c r="S44" s="22"/>
      <c r="T44" s="22"/>
      <c r="U44" s="22"/>
      <c r="V44" s="5"/>
    </row>
    <row r="45" spans="2:22" ht="15" customHeight="1">
      <c r="B45" s="36"/>
      <c r="C45" s="37"/>
      <c r="D45" s="38" t="s">
        <v>51</v>
      </c>
      <c r="E45" s="39"/>
      <c r="F45" s="39"/>
      <c r="G45" s="39"/>
      <c r="H45" s="39"/>
      <c r="I45" s="39"/>
      <c r="J45" s="39"/>
      <c r="K45" s="40"/>
      <c r="L45" s="41" t="s">
        <v>19</v>
      </c>
      <c r="M45" s="41"/>
      <c r="N45" s="21" t="s">
        <v>36</v>
      </c>
      <c r="O45" s="21" t="s">
        <v>24</v>
      </c>
      <c r="P45" s="22">
        <v>2928</v>
      </c>
      <c r="Q45" s="22">
        <v>732</v>
      </c>
      <c r="R45" s="22">
        <v>732</v>
      </c>
      <c r="S45" s="22"/>
      <c r="T45" s="22"/>
      <c r="U45" s="22"/>
      <c r="V45" s="5"/>
    </row>
    <row r="46" spans="2:22" ht="18" customHeight="1">
      <c r="B46" s="30" t="s">
        <v>15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5"/>
    </row>
    <row r="47" spans="2:22" ht="18.75" customHeight="1">
      <c r="B47" s="33" t="s">
        <v>52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5"/>
    </row>
    <row r="48" spans="2:22" ht="16.5" customHeight="1">
      <c r="B48" s="30" t="s">
        <v>14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5"/>
    </row>
    <row r="49" spans="2:22" ht="12" customHeight="1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1"/>
      <c r="U49" s="1"/>
      <c r="V49" s="5"/>
    </row>
    <row r="50" spans="2:23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9" t="s">
        <v>0</v>
      </c>
      <c r="R50" s="9"/>
      <c r="S50" s="9"/>
      <c r="T50" s="5"/>
      <c r="U50" s="5"/>
      <c r="V50" s="5"/>
      <c r="W50" s="5"/>
    </row>
    <row r="51" spans="2:23" ht="12.75">
      <c r="B51" s="1"/>
      <c r="C51" s="1"/>
      <c r="D51" s="1"/>
      <c r="E51" s="1"/>
      <c r="F51" s="1"/>
      <c r="G51" s="1"/>
      <c r="H51" s="1"/>
      <c r="I51" s="1"/>
      <c r="J51" s="10"/>
      <c r="K51" s="10"/>
      <c r="L51" s="10"/>
      <c r="M51" s="10"/>
      <c r="N51" s="10"/>
      <c r="O51" s="1"/>
      <c r="P51" s="1"/>
      <c r="Q51" s="9"/>
      <c r="R51" s="9"/>
      <c r="S51" s="9"/>
      <c r="T51" s="5"/>
      <c r="U51" s="5"/>
      <c r="V51" s="5"/>
      <c r="W51" s="5"/>
    </row>
    <row r="52" spans="2:23" ht="12.75">
      <c r="B52" s="1"/>
      <c r="C52" s="1"/>
      <c r="D52" s="1"/>
      <c r="E52" s="1"/>
      <c r="F52" s="1"/>
      <c r="G52" s="1"/>
      <c r="H52" s="1"/>
      <c r="I52" s="1"/>
      <c r="J52" s="11"/>
      <c r="K52" s="11"/>
      <c r="L52" s="11"/>
      <c r="M52" s="11"/>
      <c r="N52" s="11"/>
      <c r="O52" s="12"/>
      <c r="P52" s="12"/>
      <c r="Q52" s="47" t="s">
        <v>60</v>
      </c>
      <c r="R52" s="47"/>
      <c r="S52" s="9"/>
      <c r="T52" s="5"/>
      <c r="U52" s="5"/>
      <c r="V52" s="5"/>
      <c r="W52" s="5"/>
    </row>
    <row r="53" spans="2:22" ht="12.75">
      <c r="B53" s="1"/>
      <c r="C53" s="1"/>
      <c r="D53" s="1"/>
      <c r="E53" s="1"/>
      <c r="F53" s="1"/>
      <c r="G53" s="1"/>
      <c r="H53" s="26" t="s">
        <v>53</v>
      </c>
      <c r="I53" s="26"/>
      <c r="J53" s="27"/>
      <c r="K53" s="26"/>
      <c r="L53" s="10"/>
      <c r="M53" s="10"/>
      <c r="N53" s="10"/>
      <c r="O53" s="1"/>
      <c r="P53" s="1"/>
      <c r="Q53" s="1"/>
      <c r="R53" s="1"/>
      <c r="S53" s="1"/>
      <c r="T53" s="1"/>
      <c r="U53" s="1"/>
      <c r="V53" s="5"/>
    </row>
    <row r="54" spans="2:22" ht="12.75">
      <c r="B54" s="1"/>
      <c r="C54" s="1"/>
      <c r="D54" s="1"/>
      <c r="E54" s="1"/>
      <c r="F54" s="1"/>
      <c r="G54" s="1"/>
      <c r="H54" s="26"/>
      <c r="I54" s="26"/>
      <c r="J54" s="28"/>
      <c r="K54" s="28"/>
      <c r="L54" s="13"/>
      <c r="M54" s="13"/>
      <c r="N54" s="13"/>
      <c r="O54" s="14"/>
      <c r="P54" s="14"/>
      <c r="Q54" s="1"/>
      <c r="R54" s="1"/>
      <c r="S54" s="1"/>
      <c r="T54" s="1"/>
      <c r="U54" s="1"/>
      <c r="V54" s="5"/>
    </row>
    <row r="55" spans="2:22" ht="12.75">
      <c r="B55" s="1"/>
      <c r="C55" s="1"/>
      <c r="D55" s="1"/>
      <c r="E55" s="1"/>
      <c r="F55" s="1"/>
      <c r="G55" s="1"/>
      <c r="H55" s="26" t="s">
        <v>54</v>
      </c>
      <c r="I55" s="26"/>
      <c r="J55" s="28"/>
      <c r="K55" s="28"/>
      <c r="L55" s="13"/>
      <c r="M55" s="13"/>
      <c r="N55" s="13"/>
      <c r="O55" s="14"/>
      <c r="P55" s="14"/>
      <c r="Q55" s="1"/>
      <c r="R55" s="1"/>
      <c r="S55" s="1"/>
      <c r="T55" s="1"/>
      <c r="U55" s="1"/>
      <c r="V55" s="5"/>
    </row>
    <row r="56" spans="2:22" ht="15" customHeight="1">
      <c r="B56" s="1"/>
      <c r="C56" s="1"/>
      <c r="D56" s="1"/>
      <c r="E56" s="1"/>
      <c r="F56" s="1"/>
      <c r="G56" s="1"/>
      <c r="H56" s="26" t="s">
        <v>55</v>
      </c>
      <c r="I56" s="26"/>
      <c r="J56" s="26"/>
      <c r="K56" s="26"/>
      <c r="L56" s="10"/>
      <c r="M56" s="10"/>
      <c r="N56" s="10"/>
      <c r="O56" s="15"/>
      <c r="P56" s="1"/>
      <c r="Q56" s="1"/>
      <c r="R56" s="1"/>
      <c r="S56" s="1"/>
      <c r="T56" s="1"/>
      <c r="U56" s="1"/>
      <c r="V56" s="5"/>
    </row>
    <row r="57" spans="2:22" ht="13.5" customHeight="1">
      <c r="B57" s="1"/>
      <c r="C57" s="1"/>
      <c r="D57" s="1"/>
      <c r="E57" s="1"/>
      <c r="F57" s="1"/>
      <c r="G57" s="1"/>
      <c r="H57" s="26" t="s">
        <v>56</v>
      </c>
      <c r="I57" s="26"/>
      <c r="J57" s="26"/>
      <c r="K57" s="26"/>
      <c r="L57" s="10"/>
      <c r="M57" s="10"/>
      <c r="N57" s="10"/>
      <c r="O57" s="15"/>
      <c r="P57" s="1"/>
      <c r="Q57" s="1"/>
      <c r="R57" s="1"/>
      <c r="S57" s="1"/>
      <c r="T57" s="1"/>
      <c r="U57" s="1"/>
      <c r="V57" s="5"/>
    </row>
    <row r="58" spans="2:22" ht="12" customHeight="1">
      <c r="B58" s="1"/>
      <c r="C58" s="1"/>
      <c r="D58" s="1"/>
      <c r="E58" s="1"/>
      <c r="F58" s="1"/>
      <c r="G58" s="1"/>
      <c r="H58" s="26" t="s">
        <v>57</v>
      </c>
      <c r="I58" s="26"/>
      <c r="J58" s="26"/>
      <c r="K58" s="26"/>
      <c r="L58" s="10"/>
      <c r="M58" s="10"/>
      <c r="N58" s="10"/>
      <c r="O58" s="1"/>
      <c r="P58" s="1"/>
      <c r="Q58" s="1"/>
      <c r="R58" s="1"/>
      <c r="S58" s="1"/>
      <c r="T58" s="1"/>
      <c r="U58" s="1"/>
      <c r="V58" s="5"/>
    </row>
    <row r="59" spans="2:22" ht="12.75" customHeight="1">
      <c r="B59" s="5"/>
      <c r="C59" s="5"/>
      <c r="D59" s="5"/>
      <c r="E59" s="5"/>
      <c r="F59" s="5"/>
      <c r="G59" s="5"/>
      <c r="H59" s="26" t="s">
        <v>58</v>
      </c>
      <c r="I59" s="26"/>
      <c r="J59" s="29"/>
      <c r="K59" s="29"/>
      <c r="L59" s="16"/>
      <c r="M59" s="16"/>
      <c r="N59" s="16"/>
      <c r="O59" s="5"/>
      <c r="P59" s="5"/>
      <c r="Q59" s="5"/>
      <c r="R59" s="5"/>
      <c r="S59" s="5"/>
      <c r="T59" s="5"/>
      <c r="U59" s="5"/>
      <c r="V59" s="5"/>
    </row>
    <row r="68" ht="15.75">
      <c r="H68" s="17"/>
    </row>
    <row r="69" ht="15.75">
      <c r="H69" s="18"/>
    </row>
    <row r="70" ht="15.75">
      <c r="N70" s="19"/>
    </row>
    <row r="71" ht="15.75">
      <c r="H71" s="19"/>
    </row>
    <row r="72" ht="15.75">
      <c r="H72" s="19"/>
    </row>
    <row r="73" ht="15.75">
      <c r="H73" s="19"/>
    </row>
    <row r="74" spans="8:9" ht="15.75">
      <c r="H74" s="20"/>
      <c r="I74" s="20"/>
    </row>
  </sheetData>
  <sheetProtection/>
  <mergeCells count="100">
    <mergeCell ref="Q52:R52"/>
    <mergeCell ref="P1:U1"/>
    <mergeCell ref="B3:S3"/>
    <mergeCell ref="B4:K5"/>
    <mergeCell ref="L4:M5"/>
    <mergeCell ref="N4:O4"/>
    <mergeCell ref="P4:P5"/>
    <mergeCell ref="Q4:Q5"/>
    <mergeCell ref="R4:R5"/>
    <mergeCell ref="S4:S5"/>
    <mergeCell ref="T4:T5"/>
    <mergeCell ref="U4:U5"/>
    <mergeCell ref="B6:O6"/>
    <mergeCell ref="B7:O7"/>
    <mergeCell ref="B8:O8"/>
    <mergeCell ref="B9:O9"/>
    <mergeCell ref="B10:O10"/>
    <mergeCell ref="B11:O11"/>
    <mergeCell ref="B12:O12"/>
    <mergeCell ref="B13:O13"/>
    <mergeCell ref="B14:C14"/>
    <mergeCell ref="D14:K14"/>
    <mergeCell ref="L14:M14"/>
    <mergeCell ref="B15:O15"/>
    <mergeCell ref="D16:K16"/>
    <mergeCell ref="L16:M16"/>
    <mergeCell ref="D17:K17"/>
    <mergeCell ref="L17:M17"/>
    <mergeCell ref="B18:O18"/>
    <mergeCell ref="B19:O19"/>
    <mergeCell ref="B20:O20"/>
    <mergeCell ref="B21:O21"/>
    <mergeCell ref="B22:O22"/>
    <mergeCell ref="B23:O23"/>
    <mergeCell ref="B24:O24"/>
    <mergeCell ref="B25:O25"/>
    <mergeCell ref="B26:C26"/>
    <mergeCell ref="D26:K26"/>
    <mergeCell ref="L26:M26"/>
    <mergeCell ref="B27:C27"/>
    <mergeCell ref="D27:K27"/>
    <mergeCell ref="L27:M27"/>
    <mergeCell ref="B28:C28"/>
    <mergeCell ref="D28:K28"/>
    <mergeCell ref="L28:M28"/>
    <mergeCell ref="B29:C29"/>
    <mergeCell ref="D29:K29"/>
    <mergeCell ref="L29:M29"/>
    <mergeCell ref="B30:C30"/>
    <mergeCell ref="D30:K30"/>
    <mergeCell ref="L30:M30"/>
    <mergeCell ref="B31:C31"/>
    <mergeCell ref="D31:K31"/>
    <mergeCell ref="L31:M31"/>
    <mergeCell ref="B32:C32"/>
    <mergeCell ref="D32:K32"/>
    <mergeCell ref="L32:M32"/>
    <mergeCell ref="B33:C33"/>
    <mergeCell ref="D33:K33"/>
    <mergeCell ref="L33:M33"/>
    <mergeCell ref="B34:C34"/>
    <mergeCell ref="D34:K34"/>
    <mergeCell ref="L34:M34"/>
    <mergeCell ref="B35:C35"/>
    <mergeCell ref="D35:K35"/>
    <mergeCell ref="L35:M35"/>
    <mergeCell ref="B36:C36"/>
    <mergeCell ref="D36:K36"/>
    <mergeCell ref="L36:M36"/>
    <mergeCell ref="B37:C37"/>
    <mergeCell ref="D37:K37"/>
    <mergeCell ref="L37:M37"/>
    <mergeCell ref="B38:C38"/>
    <mergeCell ref="D38:K38"/>
    <mergeCell ref="L38:M38"/>
    <mergeCell ref="B39:C39"/>
    <mergeCell ref="D39:K39"/>
    <mergeCell ref="L39:M39"/>
    <mergeCell ref="B40:C40"/>
    <mergeCell ref="D40:K40"/>
    <mergeCell ref="L40:M40"/>
    <mergeCell ref="B41:C41"/>
    <mergeCell ref="D41:K41"/>
    <mergeCell ref="L41:M41"/>
    <mergeCell ref="B42:C42"/>
    <mergeCell ref="D42:K42"/>
    <mergeCell ref="L42:M42"/>
    <mergeCell ref="B43:C43"/>
    <mergeCell ref="D43:K43"/>
    <mergeCell ref="L43:M43"/>
    <mergeCell ref="B46:O46"/>
    <mergeCell ref="B47:O47"/>
    <mergeCell ref="B48:O48"/>
    <mergeCell ref="B49:S49"/>
    <mergeCell ref="B44:C44"/>
    <mergeCell ref="D44:K44"/>
    <mergeCell ref="L44:M44"/>
    <mergeCell ref="B45:C45"/>
    <mergeCell ref="D45:K45"/>
    <mergeCell ref="L45:M45"/>
  </mergeCells>
  <printOptions/>
  <pageMargins left="0.35433070866141736" right="0" top="0.5905511811023623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2011-01-04T08:26:53Z</cp:lastPrinted>
  <dcterms:created xsi:type="dcterms:W3CDTF">1997-02-26T13:46:56Z</dcterms:created>
  <dcterms:modified xsi:type="dcterms:W3CDTF">2011-01-19T11:15:42Z</dcterms:modified>
  <cp:category/>
  <cp:version/>
  <cp:contentType/>
  <cp:contentStatus/>
</cp:coreProperties>
</file>