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Arkusz2" sheetId="1" r:id="rId1"/>
  </sheets>
  <definedNames>
    <definedName name="_xlnm.Print_Area" localSheetId="0">'Arkusz2'!$A$1:$F$1</definedName>
  </definedNames>
  <calcPr fullCalcOnLoad="1"/>
</workbook>
</file>

<file path=xl/sharedStrings.xml><?xml version="1.0" encoding="utf-8"?>
<sst xmlns="http://schemas.openxmlformats.org/spreadsheetml/2006/main" count="73" uniqueCount="58">
  <si>
    <t>Dział</t>
  </si>
  <si>
    <t>Rozdział</t>
  </si>
  <si>
    <t>1. Włodzimierz Wojnarowski</t>
  </si>
  <si>
    <t>4. Jan Salwa</t>
  </si>
  <si>
    <t>2. Zdzisław Budner</t>
  </si>
  <si>
    <t>5. Tadeusz Stefaniak</t>
  </si>
  <si>
    <t>3. Tadeusz Bąk</t>
  </si>
  <si>
    <t>Zakup usług pozostałych</t>
  </si>
  <si>
    <t>4300</t>
  </si>
  <si>
    <t>Zakup materiałów i wyposażenia</t>
  </si>
  <si>
    <t>4210</t>
  </si>
  <si>
    <t>Zarządu Powiatu Mławskiego</t>
  </si>
  <si>
    <t>Treść</t>
  </si>
  <si>
    <t>Klasyfikacja</t>
  </si>
  <si>
    <t>Zmniejszenie w zł</t>
  </si>
  <si>
    <t>Zwiększenie w zł.</t>
  </si>
  <si>
    <t>Paragraf</t>
  </si>
  <si>
    <t>Ogółem:</t>
  </si>
  <si>
    <t>Załącznik nr 2 do uchwały</t>
  </si>
  <si>
    <t>Zmiany w wydatkach budżetu powiatu</t>
  </si>
  <si>
    <t>Nr................... z dnia.......................</t>
  </si>
  <si>
    <t>4110</t>
  </si>
  <si>
    <t>Składki na F.P.</t>
  </si>
  <si>
    <t>Oświata i wychowanie</t>
  </si>
  <si>
    <t>4260</t>
  </si>
  <si>
    <t>Zakup energii</t>
  </si>
  <si>
    <t>Podróże służbowe krajowe</t>
  </si>
  <si>
    <t>Opieka społeczna</t>
  </si>
  <si>
    <t>Placówki opiekuńczo - wychowawcze</t>
  </si>
  <si>
    <t>3110</t>
  </si>
  <si>
    <t>Świadczenia społeczne</t>
  </si>
  <si>
    <t>4220</t>
  </si>
  <si>
    <t>Zakup środków żywności</t>
  </si>
  <si>
    <t>Komendy Powiatowe Państwowej Straży Pożarnej</t>
  </si>
  <si>
    <t>Bezpieczeństwo publiczne i ochrona przeciwpożarowa</t>
  </si>
  <si>
    <t>Składki na ubezpieczenie społeczne</t>
  </si>
  <si>
    <t>Pozostała działalność</t>
  </si>
  <si>
    <t>3020</t>
  </si>
  <si>
    <t>Nagrody i wydatki osobowe nie zaliczone do wynagrodzeń</t>
  </si>
  <si>
    <t>4430</t>
  </si>
  <si>
    <t>Różne opłaty i składki</t>
  </si>
  <si>
    <t>020</t>
  </si>
  <si>
    <t>02002</t>
  </si>
  <si>
    <t>Leśnictwo</t>
  </si>
  <si>
    <t>Nadzór nad gospodarką leśną</t>
  </si>
  <si>
    <t>4440</t>
  </si>
  <si>
    <t>Odpisy na ZFŚS</t>
  </si>
  <si>
    <t>Kultura fizyczna i sport</t>
  </si>
  <si>
    <t>4230</t>
  </si>
  <si>
    <t>Zakup leków</t>
  </si>
  <si>
    <t>Szkoły zawodowe</t>
  </si>
  <si>
    <t>Różne rozliczenia</t>
  </si>
  <si>
    <t>Rezerwy ogólne i celowe</t>
  </si>
  <si>
    <t>Rezerwy /część rezerwy ogólnej/</t>
  </si>
  <si>
    <t>750</t>
  </si>
  <si>
    <t>75020</t>
  </si>
  <si>
    <t>Administracja państwowa i samorządowa</t>
  </si>
  <si>
    <t>Starostwa powiatowe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</si>
</sst>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2" xfId="0" applyNumberFormat="1" applyFont="1" applyBorder="1" applyAlignment="1">
      <alignment wrapText="1"/>
    </xf>
    <xf numFmtId="0" fontId="9" fillId="0" borderId="3" xfId="0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5" xfId="0" applyNumberFormat="1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11" fillId="0" borderId="17" xfId="0" applyFont="1" applyBorder="1" applyAlignment="1">
      <alignment wrapText="1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NumberFormat="1" applyFont="1" applyBorder="1" applyAlignment="1">
      <alignment wrapText="1"/>
    </xf>
    <xf numFmtId="0" fontId="0" fillId="0" borderId="1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9" fillId="0" borderId="18" xfId="0" applyNumberFormat="1" applyFont="1" applyBorder="1" applyAlignment="1">
      <alignment horizontal="center" wrapText="1"/>
    </xf>
    <xf numFmtId="0" fontId="9" fillId="0" borderId="19" xfId="0" applyNumberFormat="1" applyFont="1" applyBorder="1" applyAlignment="1">
      <alignment horizontal="center" wrapText="1"/>
    </xf>
    <xf numFmtId="0" fontId="9" fillId="0" borderId="20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8"/>
  <sheetViews>
    <sheetView tabSelected="1" workbookViewId="0" topLeftCell="A42">
      <selection activeCell="G12" sqref="G12"/>
    </sheetView>
  </sheetViews>
  <sheetFormatPr defaultColWidth="9.00390625" defaultRowHeight="12.75"/>
  <cols>
    <col min="1" max="1" width="28.375" style="0" customWidth="1"/>
    <col min="2" max="2" width="7.375" style="0" customWidth="1"/>
    <col min="3" max="3" width="8.625" style="0" customWidth="1"/>
    <col min="4" max="4" width="9.25390625" style="0" customWidth="1"/>
    <col min="5" max="5" width="15.75390625" style="0" customWidth="1"/>
    <col min="6" max="6" width="16.125" style="0" customWidth="1"/>
    <col min="7" max="7" width="11.75390625" style="0" bestFit="1" customWidth="1"/>
  </cols>
  <sheetData>
    <row r="2" ht="18" customHeight="1">
      <c r="E2" t="s">
        <v>18</v>
      </c>
    </row>
    <row r="3" spans="1:5" ht="18.75" customHeight="1">
      <c r="A3" s="6" t="s">
        <v>19</v>
      </c>
      <c r="E3" s="5" t="s">
        <v>11</v>
      </c>
    </row>
    <row r="4" ht="17.25" customHeight="1">
      <c r="E4" s="5" t="s">
        <v>20</v>
      </c>
    </row>
    <row r="5" ht="13.5" customHeight="1" thickBot="1">
      <c r="E5" s="5"/>
    </row>
    <row r="6" spans="1:6" ht="16.5" customHeight="1" thickBot="1">
      <c r="A6" s="57" t="s">
        <v>12</v>
      </c>
      <c r="B6" s="59" t="s">
        <v>13</v>
      </c>
      <c r="C6" s="60"/>
      <c r="D6" s="61"/>
      <c r="E6" s="62" t="s">
        <v>14</v>
      </c>
      <c r="F6" s="64" t="s">
        <v>15</v>
      </c>
    </row>
    <row r="7" spans="1:6" ht="16.5" customHeight="1" thickBot="1">
      <c r="A7" s="58"/>
      <c r="B7" s="23" t="s">
        <v>0</v>
      </c>
      <c r="C7" s="24" t="s">
        <v>1</v>
      </c>
      <c r="D7" s="25" t="s">
        <v>16</v>
      </c>
      <c r="E7" s="63"/>
      <c r="F7" s="65"/>
    </row>
    <row r="8" spans="1:6" ht="17.25" customHeight="1">
      <c r="A8" s="17" t="s">
        <v>43</v>
      </c>
      <c r="B8" s="49" t="s">
        <v>41</v>
      </c>
      <c r="C8" s="50"/>
      <c r="D8" s="8"/>
      <c r="E8" s="9">
        <f>SUM(E9)</f>
        <v>1457.93</v>
      </c>
      <c r="F8" s="10">
        <f>SUM(F9)</f>
        <v>1457.93</v>
      </c>
    </row>
    <row r="9" spans="1:6" ht="15" customHeight="1">
      <c r="A9" s="26" t="s">
        <v>44</v>
      </c>
      <c r="B9" s="32"/>
      <c r="C9" s="32" t="s">
        <v>42</v>
      </c>
      <c r="D9" s="12"/>
      <c r="E9" s="13">
        <f>SUM(E10:E12)</f>
        <v>1457.93</v>
      </c>
      <c r="F9" s="14">
        <f>SUM(F10:F12)</f>
        <v>1457.93</v>
      </c>
    </row>
    <row r="10" spans="1:6" ht="13.5" customHeight="1">
      <c r="A10" s="27" t="s">
        <v>7</v>
      </c>
      <c r="B10" s="48"/>
      <c r="C10" s="48"/>
      <c r="D10" s="48">
        <v>4300</v>
      </c>
      <c r="E10" s="15"/>
      <c r="F10" s="16">
        <v>1457.93</v>
      </c>
    </row>
    <row r="11" spans="1:6" ht="15" customHeight="1">
      <c r="A11" s="47" t="s">
        <v>26</v>
      </c>
      <c r="B11" s="48"/>
      <c r="C11" s="48"/>
      <c r="D11" s="48">
        <v>4410</v>
      </c>
      <c r="E11" s="15">
        <v>456.93</v>
      </c>
      <c r="F11" s="16"/>
    </row>
    <row r="12" spans="1:6" ht="16.5" customHeight="1" thickBot="1">
      <c r="A12" s="39" t="s">
        <v>46</v>
      </c>
      <c r="B12" s="40"/>
      <c r="C12" s="40"/>
      <c r="D12" s="42" t="s">
        <v>45</v>
      </c>
      <c r="E12" s="29">
        <v>1001</v>
      </c>
      <c r="F12" s="30"/>
    </row>
    <row r="13" spans="1:6" ht="28.5" customHeight="1">
      <c r="A13" s="17" t="s">
        <v>56</v>
      </c>
      <c r="B13" s="49" t="s">
        <v>54</v>
      </c>
      <c r="C13" s="50"/>
      <c r="D13" s="8"/>
      <c r="E13" s="9">
        <f>SUM(E14)</f>
        <v>0</v>
      </c>
      <c r="F13" s="10">
        <f>SUM(F14)</f>
        <v>2000</v>
      </c>
    </row>
    <row r="14" spans="1:6" ht="14.25" customHeight="1">
      <c r="A14" s="26" t="s">
        <v>57</v>
      </c>
      <c r="B14" s="32"/>
      <c r="C14" s="32" t="s">
        <v>55</v>
      </c>
      <c r="D14" s="12"/>
      <c r="E14" s="13">
        <f>SUM(E15)</f>
        <v>0</v>
      </c>
      <c r="F14" s="14">
        <f>SUM(F15)</f>
        <v>2000</v>
      </c>
    </row>
    <row r="15" spans="1:6" ht="16.5" customHeight="1" thickBot="1">
      <c r="A15" s="39" t="s">
        <v>9</v>
      </c>
      <c r="B15" s="40"/>
      <c r="C15" s="40"/>
      <c r="D15" s="42" t="s">
        <v>10</v>
      </c>
      <c r="E15" s="29"/>
      <c r="F15" s="30">
        <v>2000</v>
      </c>
    </row>
    <row r="16" spans="1:6" ht="29.25" customHeight="1">
      <c r="A16" s="17" t="s">
        <v>34</v>
      </c>
      <c r="B16" s="46">
        <v>754</v>
      </c>
      <c r="C16" s="8"/>
      <c r="D16" s="8"/>
      <c r="E16" s="9">
        <f>SUM(E17)</f>
        <v>1052.75</v>
      </c>
      <c r="F16" s="10">
        <f>SUM(F17)</f>
        <v>1052.75</v>
      </c>
    </row>
    <row r="17" spans="1:6" ht="28.5" customHeight="1">
      <c r="A17" s="26" t="s">
        <v>33</v>
      </c>
      <c r="B17" s="12"/>
      <c r="C17" s="12">
        <v>75411</v>
      </c>
      <c r="D17" s="12"/>
      <c r="E17" s="13">
        <f>SUM(E18:E20)</f>
        <v>1052.75</v>
      </c>
      <c r="F17" s="14">
        <f>SUM(F18:F20)</f>
        <v>1052.75</v>
      </c>
    </row>
    <row r="18" spans="1:6" ht="26.25" customHeight="1">
      <c r="A18" s="47" t="s">
        <v>35</v>
      </c>
      <c r="B18" s="48"/>
      <c r="C18" s="48"/>
      <c r="D18" s="48">
        <v>4110</v>
      </c>
      <c r="E18" s="15">
        <v>918.44</v>
      </c>
      <c r="F18" s="16"/>
    </row>
    <row r="19" spans="1:6" ht="14.25" customHeight="1">
      <c r="A19" s="47" t="s">
        <v>22</v>
      </c>
      <c r="B19" s="48"/>
      <c r="C19" s="48"/>
      <c r="D19" s="48">
        <v>4120</v>
      </c>
      <c r="E19" s="15">
        <v>134.31</v>
      </c>
      <c r="F19" s="16"/>
    </row>
    <row r="20" spans="1:6" ht="15" customHeight="1" thickBot="1">
      <c r="A20" s="39" t="s">
        <v>9</v>
      </c>
      <c r="B20" s="40"/>
      <c r="C20" s="40"/>
      <c r="D20" s="42" t="s">
        <v>10</v>
      </c>
      <c r="E20" s="29"/>
      <c r="F20" s="30">
        <v>1052.75</v>
      </c>
    </row>
    <row r="21" spans="1:6" ht="16.5" customHeight="1">
      <c r="A21" s="17" t="s">
        <v>51</v>
      </c>
      <c r="B21" s="46">
        <v>758</v>
      </c>
      <c r="C21" s="8"/>
      <c r="D21" s="8"/>
      <c r="E21" s="9">
        <f>SUM(E22)</f>
        <v>2000</v>
      </c>
      <c r="F21" s="10">
        <f>SUM(F22)</f>
        <v>0</v>
      </c>
    </row>
    <row r="22" spans="1:6" ht="15" customHeight="1">
      <c r="A22" s="26" t="s">
        <v>52</v>
      </c>
      <c r="B22" s="12"/>
      <c r="C22" s="12">
        <v>75411</v>
      </c>
      <c r="D22" s="12"/>
      <c r="E22" s="13">
        <f>SUM(E23)</f>
        <v>2000</v>
      </c>
      <c r="F22" s="14">
        <f>SUM(F23)</f>
        <v>0</v>
      </c>
    </row>
    <row r="23" spans="1:6" ht="18" customHeight="1" thickBot="1">
      <c r="A23" s="51" t="s">
        <v>53</v>
      </c>
      <c r="B23" s="52"/>
      <c r="C23" s="52"/>
      <c r="D23" s="52">
        <v>4810</v>
      </c>
      <c r="E23" s="29">
        <v>2000</v>
      </c>
      <c r="F23" s="30"/>
    </row>
    <row r="24" spans="1:6" ht="16.5" customHeight="1">
      <c r="A24" s="7" t="s">
        <v>23</v>
      </c>
      <c r="B24" s="8">
        <v>801</v>
      </c>
      <c r="C24" s="8"/>
      <c r="D24" s="8"/>
      <c r="E24" s="9">
        <f>SUM(E25)</f>
        <v>3800</v>
      </c>
      <c r="F24" s="10">
        <f>SUM(F25)</f>
        <v>3800</v>
      </c>
    </row>
    <row r="25" spans="1:6" ht="14.25" customHeight="1">
      <c r="A25" s="11" t="s">
        <v>50</v>
      </c>
      <c r="B25" s="12"/>
      <c r="C25" s="12">
        <v>80130</v>
      </c>
      <c r="D25" s="12"/>
      <c r="E25" s="13">
        <f>SUM(E26:E27)</f>
        <v>3800</v>
      </c>
      <c r="F25" s="14">
        <f>SUM(F26:F27)</f>
        <v>3800</v>
      </c>
    </row>
    <row r="26" spans="1:6" ht="14.25" customHeight="1">
      <c r="A26" s="27" t="s">
        <v>25</v>
      </c>
      <c r="B26" s="28"/>
      <c r="C26" s="28"/>
      <c r="D26" s="4" t="s">
        <v>24</v>
      </c>
      <c r="E26" s="15"/>
      <c r="F26" s="16">
        <v>3800</v>
      </c>
    </row>
    <row r="27" spans="1:6" ht="18" customHeight="1" thickBot="1">
      <c r="A27" s="27" t="s">
        <v>7</v>
      </c>
      <c r="B27" s="28"/>
      <c r="C27" s="28"/>
      <c r="D27" s="4" t="s">
        <v>8</v>
      </c>
      <c r="E27" s="18">
        <v>3800</v>
      </c>
      <c r="F27" s="19"/>
    </row>
    <row r="28" spans="1:7" ht="15.75" customHeight="1">
      <c r="A28" s="7" t="s">
        <v>27</v>
      </c>
      <c r="B28" s="8">
        <v>853</v>
      </c>
      <c r="C28" s="8"/>
      <c r="D28" s="8"/>
      <c r="E28" s="9">
        <f>E29+E35</f>
        <v>3100</v>
      </c>
      <c r="F28" s="10">
        <f>F29+F35</f>
        <v>63100</v>
      </c>
      <c r="G28" s="22">
        <f>F28-E28</f>
        <v>60000</v>
      </c>
    </row>
    <row r="29" spans="1:6" ht="27" customHeight="1">
      <c r="A29" s="11" t="s">
        <v>28</v>
      </c>
      <c r="B29" s="12"/>
      <c r="C29" s="12">
        <v>85301</v>
      </c>
      <c r="D29" s="12"/>
      <c r="E29" s="13">
        <f>SUM(E30)</f>
        <v>0</v>
      </c>
      <c r="F29" s="14">
        <f>SUM(F30:F34)</f>
        <v>60000</v>
      </c>
    </row>
    <row r="30" spans="1:6" ht="15.75" customHeight="1">
      <c r="A30" s="43" t="s">
        <v>30</v>
      </c>
      <c r="B30" s="44"/>
      <c r="C30" s="44"/>
      <c r="D30" s="45" t="s">
        <v>29</v>
      </c>
      <c r="E30" s="15"/>
      <c r="F30" s="16">
        <v>10000</v>
      </c>
    </row>
    <row r="31" spans="1:6" ht="16.5" customHeight="1">
      <c r="A31" s="27" t="s">
        <v>32</v>
      </c>
      <c r="B31" s="28"/>
      <c r="C31" s="28"/>
      <c r="D31" s="4" t="s">
        <v>31</v>
      </c>
      <c r="E31" s="18"/>
      <c r="F31" s="19">
        <v>10000</v>
      </c>
    </row>
    <row r="32" spans="1:6" ht="16.5" customHeight="1">
      <c r="A32" s="27" t="s">
        <v>49</v>
      </c>
      <c r="B32" s="28"/>
      <c r="C32" s="28"/>
      <c r="D32" s="4" t="s">
        <v>48</v>
      </c>
      <c r="E32" s="18"/>
      <c r="F32" s="19">
        <v>1500</v>
      </c>
    </row>
    <row r="33" spans="1:6" ht="15.75" customHeight="1">
      <c r="A33" s="27" t="s">
        <v>25</v>
      </c>
      <c r="B33" s="28"/>
      <c r="C33" s="28"/>
      <c r="D33" s="4" t="s">
        <v>24</v>
      </c>
      <c r="E33" s="18"/>
      <c r="F33" s="19">
        <v>28000</v>
      </c>
    </row>
    <row r="34" spans="1:6" ht="15.75" customHeight="1">
      <c r="A34" s="27" t="s">
        <v>7</v>
      </c>
      <c r="B34" s="28"/>
      <c r="C34" s="28"/>
      <c r="D34" s="4" t="s">
        <v>8</v>
      </c>
      <c r="E34" s="15"/>
      <c r="F34" s="16">
        <v>10500</v>
      </c>
    </row>
    <row r="35" spans="1:6" ht="14.25" customHeight="1">
      <c r="A35" s="11" t="s">
        <v>36</v>
      </c>
      <c r="B35" s="12"/>
      <c r="C35" s="12">
        <v>85395</v>
      </c>
      <c r="D35" s="12"/>
      <c r="E35" s="13">
        <f>SUM(E36:E39)</f>
        <v>3100</v>
      </c>
      <c r="F35" s="14">
        <f>SUM(F36:F39)</f>
        <v>3100</v>
      </c>
    </row>
    <row r="36" spans="1:6" ht="26.25" customHeight="1">
      <c r="A36" s="31" t="s">
        <v>38</v>
      </c>
      <c r="B36" s="44"/>
      <c r="C36" s="44"/>
      <c r="D36" s="45" t="s">
        <v>37</v>
      </c>
      <c r="E36" s="15">
        <v>1000</v>
      </c>
      <c r="F36" s="16"/>
    </row>
    <row r="37" spans="1:6" ht="27" customHeight="1">
      <c r="A37" s="53" t="s">
        <v>35</v>
      </c>
      <c r="B37" s="28"/>
      <c r="C37" s="28"/>
      <c r="D37" s="4" t="s">
        <v>21</v>
      </c>
      <c r="E37" s="18">
        <v>1000</v>
      </c>
      <c r="F37" s="19"/>
    </row>
    <row r="38" spans="1:6" ht="16.5" customHeight="1">
      <c r="A38" s="27" t="s">
        <v>9</v>
      </c>
      <c r="B38" s="28"/>
      <c r="C38" s="28"/>
      <c r="D38" s="4" t="s">
        <v>10</v>
      </c>
      <c r="E38" s="18"/>
      <c r="F38" s="19">
        <v>3100</v>
      </c>
    </row>
    <row r="39" spans="1:6" ht="16.5" customHeight="1" thickBot="1">
      <c r="A39" s="39" t="s">
        <v>40</v>
      </c>
      <c r="B39" s="40"/>
      <c r="C39" s="40"/>
      <c r="D39" s="41" t="s">
        <v>39</v>
      </c>
      <c r="E39" s="29">
        <v>1100</v>
      </c>
      <c r="F39" s="30"/>
    </row>
    <row r="40" spans="1:6" ht="17.25" customHeight="1">
      <c r="A40" s="7" t="s">
        <v>47</v>
      </c>
      <c r="B40" s="8">
        <v>926</v>
      </c>
      <c r="C40" s="8"/>
      <c r="D40" s="8"/>
      <c r="E40" s="9">
        <f>SUM(E41)</f>
        <v>107.78</v>
      </c>
      <c r="F40" s="10">
        <f>SUM(F41)</f>
        <v>107.78</v>
      </c>
    </row>
    <row r="41" spans="1:6" ht="14.25" customHeight="1">
      <c r="A41" s="11" t="s">
        <v>36</v>
      </c>
      <c r="B41" s="12"/>
      <c r="C41" s="12">
        <v>92595</v>
      </c>
      <c r="D41" s="12"/>
      <c r="E41" s="13">
        <f>SUM(E42:E43)</f>
        <v>107.78</v>
      </c>
      <c r="F41" s="14">
        <f>SUM(F42:F43)</f>
        <v>107.78</v>
      </c>
    </row>
    <row r="42" spans="1:6" ht="15.75" customHeight="1">
      <c r="A42" s="27" t="s">
        <v>9</v>
      </c>
      <c r="B42" s="28"/>
      <c r="C42" s="28"/>
      <c r="D42" s="4" t="s">
        <v>10</v>
      </c>
      <c r="E42" s="18">
        <v>107.78</v>
      </c>
      <c r="F42" s="19"/>
    </row>
    <row r="43" spans="1:6" ht="16.5" customHeight="1" thickBot="1">
      <c r="A43" s="39" t="s">
        <v>7</v>
      </c>
      <c r="B43" s="40"/>
      <c r="C43" s="40"/>
      <c r="D43" s="41" t="s">
        <v>8</v>
      </c>
      <c r="E43" s="29"/>
      <c r="F43" s="30">
        <v>107.78</v>
      </c>
    </row>
    <row r="44" spans="1:7" ht="17.25" customHeight="1" thickBot="1">
      <c r="A44" s="54" t="s">
        <v>17</v>
      </c>
      <c r="B44" s="55"/>
      <c r="C44" s="56"/>
      <c r="D44" s="20"/>
      <c r="E44" s="21">
        <f>E8+E13+E16+E21+E24+E28+E40</f>
        <v>11518.460000000001</v>
      </c>
      <c r="F44" s="21">
        <f>F8+F13+F16+F21+F24+F28+F40</f>
        <v>71518.45999999999</v>
      </c>
      <c r="G44" s="22">
        <f>F44-E44</f>
        <v>59999.99999999999</v>
      </c>
    </row>
    <row r="45" spans="1:6" ht="21.75" customHeight="1">
      <c r="A45" s="2"/>
      <c r="B45" s="33"/>
      <c r="C45" s="33"/>
      <c r="D45" s="3"/>
      <c r="E45" s="34"/>
      <c r="F45" s="34"/>
    </row>
    <row r="46" spans="1:6" ht="20.25" customHeight="1">
      <c r="A46" s="35" t="s">
        <v>2</v>
      </c>
      <c r="B46" s="36"/>
      <c r="C46" s="37"/>
      <c r="D46" s="35" t="s">
        <v>3</v>
      </c>
      <c r="E46" s="38"/>
      <c r="F46" s="1"/>
    </row>
    <row r="47" spans="1:6" ht="20.25" customHeight="1">
      <c r="A47" s="35" t="s">
        <v>4</v>
      </c>
      <c r="B47" s="36"/>
      <c r="C47" s="37"/>
      <c r="D47" s="35" t="s">
        <v>5</v>
      </c>
      <c r="E47" s="38"/>
      <c r="F47" s="1"/>
    </row>
    <row r="48" spans="1:6" ht="20.25" customHeight="1">
      <c r="A48" s="37" t="s">
        <v>6</v>
      </c>
      <c r="B48" s="36"/>
      <c r="C48" s="37"/>
      <c r="D48" s="35"/>
      <c r="E48" s="38"/>
      <c r="F48" s="1"/>
    </row>
  </sheetData>
  <mergeCells count="5">
    <mergeCell ref="F6:F7"/>
    <mergeCell ref="E6:E7"/>
    <mergeCell ref="A44:C44"/>
    <mergeCell ref="A6:A7"/>
    <mergeCell ref="B6:D6"/>
  </mergeCells>
  <printOptions/>
  <pageMargins left="0.7874015748031497" right="0.7874015748031497" top="0.7874015748031497" bottom="0.7874015748031497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cp:lastPrinted>2003-11-05T08:42:28Z</cp:lastPrinted>
  <dcterms:created xsi:type="dcterms:W3CDTF">2003-10-28T13:38:04Z</dcterms:created>
  <dcterms:modified xsi:type="dcterms:W3CDTF">2003-11-07T10:34:05Z</dcterms:modified>
  <cp:category/>
  <cp:version/>
  <cp:contentType/>
  <cp:contentStatus/>
</cp:coreProperties>
</file>