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9195" windowHeight="4635" tabRatio="676" activeTab="0"/>
  </bookViews>
  <sheets>
    <sheet name="PMZ-3" sheetId="1" r:id="rId1"/>
    <sheet name="PMD-1" sheetId="2" r:id="rId2"/>
    <sheet name="PMD-2" sheetId="3" r:id="rId3"/>
    <sheet name="PMW-1" sheetId="4" r:id="rId4"/>
    <sheet name="PMW-2" sheetId="5" r:id="rId5"/>
    <sheet name="PMW-2-wrz" sheetId="6" r:id="rId6"/>
    <sheet name="PMO-1" sheetId="7" r:id="rId7"/>
    <sheet name="PMO-2" sheetId="8" r:id="rId8"/>
    <sheet name="PMI-1" sheetId="9" r:id="rId9"/>
    <sheet name="PMI-2" sheetId="10" r:id="rId10"/>
    <sheet name="PMŚS" sheetId="11" r:id="rId11"/>
    <sheet name="PMŚU" sheetId="12" r:id="rId12"/>
    <sheet name="PMOŚGW" sheetId="13" r:id="rId13"/>
    <sheet name="PMGZGK" sheetId="14" r:id="rId14"/>
    <sheet name="ZWO" sheetId="15" r:id="rId15"/>
    <sheet name="PMDW" sheetId="16" r:id="rId16"/>
    <sheet name="PMWZ" sheetId="17" r:id="rId17"/>
  </sheets>
  <definedNames>
    <definedName name="_xlnm.Print_Area" localSheetId="1">#N/A</definedName>
    <definedName name="_xlnm.Print_Area" localSheetId="2">'PMD-2'!$A$1:$G$50</definedName>
    <definedName name="_xlnm.Print_Area" localSheetId="13">#N/A</definedName>
    <definedName name="_xlnm.Print_Area" localSheetId="8">'PMI-1'!$A$1:$K$44</definedName>
    <definedName name="_xlnm.Print_Area" localSheetId="9">'PMI-2'!$A$1:$P$46</definedName>
    <definedName name="_xlnm.Print_Area" localSheetId="6">'PMO-1'!$A$1:$F$50</definedName>
    <definedName name="_xlnm.Print_Area" localSheetId="7">'PMO-2'!$A$1:$H$50</definedName>
    <definedName name="_xlnm.Print_Area" localSheetId="12">#N/A</definedName>
    <definedName name="_xlnm.Print_Area" localSheetId="10">#N/A</definedName>
    <definedName name="_xlnm.Print_Area" localSheetId="11">#N/A</definedName>
    <definedName name="_xlnm.Print_Area" localSheetId="3">#N/A</definedName>
    <definedName name="_xlnm.Print_Area" localSheetId="4">'PMW-2'!$A$1:$I$74</definedName>
    <definedName name="_xlnm.Print_Area" localSheetId="5">#N/A</definedName>
    <definedName name="_xlnm.Print_Area" localSheetId="0">#N/A</definedName>
    <definedName name="_xlnm.Print_Area" localSheetId="14">#N/A</definedName>
  </definedNames>
  <calcPr fullCalcOnLoad="1"/>
</workbook>
</file>

<file path=xl/comments11.xml><?xml version="1.0" encoding="utf-8"?>
<comments xmlns="http://schemas.openxmlformats.org/spreadsheetml/2006/main">
  <authors>
    <author>Autor</author>
  </authors>
  <commentList>
    <comment ref="H10" authorId="0">
      <text>
        <r>
          <rPr>
            <b/>
            <sz val="9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<sst xmlns="http://schemas.openxmlformats.org/spreadsheetml/2006/main" count="980" uniqueCount="457">
  <si>
    <t xml:space="preserve"> </t>
  </si>
  <si>
    <t>Lp.</t>
  </si>
  <si>
    <t>Dział</t>
  </si>
  <si>
    <t>Rozdział</t>
  </si>
  <si>
    <t xml:space="preserve">   </t>
  </si>
  <si>
    <t>OGÓŁEM</t>
  </si>
  <si>
    <t>I</t>
  </si>
  <si>
    <t>II</t>
  </si>
  <si>
    <t>III</t>
  </si>
  <si>
    <t>sporządził .....................................................................</t>
  </si>
  <si>
    <t xml:space="preserve">                         (imię i nazwisko, stanowisko służbowe)</t>
  </si>
  <si>
    <t>data .........................</t>
  </si>
  <si>
    <t>Jednostka..........................</t>
  </si>
  <si>
    <t xml:space="preserve">       ( nazwa)</t>
  </si>
  <si>
    <t xml:space="preserve">             WYKAZ JEDNOSTEK, DLA KTÓRYCH ZAPLANOWANO DOTACJE PODMIOTOWE</t>
  </si>
  <si>
    <t>Nazwa jednostki lub grupa jednostek</t>
  </si>
  <si>
    <t>Podstawa prawna upoważniająca do zaplanowania dotacji</t>
  </si>
  <si>
    <t xml:space="preserve">nr telefonu .........................     </t>
  </si>
  <si>
    <t>Podpis Kierownika jednostki ....................................</t>
  </si>
  <si>
    <t>PMO-1</t>
  </si>
  <si>
    <t>PMO-2</t>
  </si>
  <si>
    <t>Załącznik nr 8 do Uchwały Zarządu Powiatu</t>
  </si>
  <si>
    <t>* niepotrzebne skreślić</t>
  </si>
  <si>
    <t>Nazwa jednostki samorządu terytorialnego</t>
  </si>
  <si>
    <t>* - niepotrzebne skreślić</t>
  </si>
  <si>
    <t>Wydział Starostwa Powiatowego</t>
  </si>
  <si>
    <t>................................................</t>
  </si>
  <si>
    <t>...............................................</t>
  </si>
  <si>
    <t>Załącznik nr 9 do Uchwały Zarządu Powiatu</t>
  </si>
  <si>
    <t>Paragraf</t>
  </si>
  <si>
    <t>PMD-2</t>
  </si>
  <si>
    <t>Podstawa prawna upoważniająca do zaplanowania dotacji lub środków  pomocowych</t>
  </si>
  <si>
    <t>Nazwa organu przekazujacego dotację lub środki  pomocowe</t>
  </si>
  <si>
    <t>Załącznik nr 5 do Uchwały Zarządu Powiatu</t>
  </si>
  <si>
    <t>Projekt</t>
  </si>
  <si>
    <t>Wyszczególnienie</t>
  </si>
  <si>
    <t xml:space="preserve">planu </t>
  </si>
  <si>
    <t>x</t>
  </si>
  <si>
    <t>w  złotych</t>
  </si>
  <si>
    <t xml:space="preserve">                                                     Podpis Kierownika jednostki ....................................</t>
  </si>
  <si>
    <t>Klasyfikacja</t>
  </si>
  <si>
    <t>Termin (rok)</t>
  </si>
  <si>
    <t>Zaangażowanie</t>
  </si>
  <si>
    <t>(nakłady do</t>
  </si>
  <si>
    <t>Wartość</t>
  </si>
  <si>
    <t>Rozpo-</t>
  </si>
  <si>
    <t>Zakoń-</t>
  </si>
  <si>
    <t>wykonania po</t>
  </si>
  <si>
    <t>Paragraf *)</t>
  </si>
  <si>
    <t>kosztorysowa</t>
  </si>
  <si>
    <t>częcia</t>
  </si>
  <si>
    <t>czenia</t>
  </si>
  <si>
    <t>roku planowym)</t>
  </si>
  <si>
    <t>O</t>
  </si>
  <si>
    <t>OGÓŁEM   I + II + III + IV + V :</t>
  </si>
  <si>
    <t>*) klasyfikacja paragrafów wydatków jest czterocyfrowa; czwartą cyfrą jest odpowiednia cyfra od 1 do 9 lub cyfra 0</t>
  </si>
  <si>
    <t>PMI-1</t>
  </si>
  <si>
    <t>ŚRODKI BUDŻETU POWIATU PRZEZNACZONE NA FINANSOWANIE INWESTYCJI WIELOLETNICH
WRAZ Z OMÓWIENIEM</t>
  </si>
  <si>
    <t>WRAZ Z OMÓWIENIEM</t>
  </si>
  <si>
    <t xml:space="preserve">                                                                     WRAZ Z OMÓWIENIEM</t>
  </si>
  <si>
    <t>Jednostka realizujaca inwestycję</t>
  </si>
  <si>
    <t>Nazwa inwestycji /Lokalizacja inwestycji</t>
  </si>
  <si>
    <t>w złotych</t>
  </si>
  <si>
    <t>Wydatki budżetu powiatu w złotych</t>
  </si>
  <si>
    <t>PMI-2</t>
  </si>
  <si>
    <t>Kwota dotacji lub środków (w  złotych )</t>
  </si>
  <si>
    <t>Wydział Starostwa Powiatowego..........................................</t>
  </si>
  <si>
    <t>L.p.</t>
  </si>
  <si>
    <t>1.1.</t>
  </si>
  <si>
    <t>2.1.</t>
  </si>
  <si>
    <t>2.2.</t>
  </si>
  <si>
    <t>………………………..</t>
  </si>
  <si>
    <t>……………………….</t>
  </si>
  <si>
    <t>Załącznik Nr 4  do Uchwały Zarządu Powiatu</t>
  </si>
  <si>
    <t>Jednostka: ……………………………..</t>
  </si>
  <si>
    <t>Dział:…………..</t>
  </si>
  <si>
    <t>PMD-1</t>
  </si>
  <si>
    <t>Rozdział:……………….</t>
  </si>
  <si>
    <t>Forma organizacyjno-prawna……………………..</t>
  </si>
  <si>
    <t>1</t>
  </si>
  <si>
    <t>2</t>
  </si>
  <si>
    <t>0420</t>
  </si>
  <si>
    <t>0470</t>
  </si>
  <si>
    <t>0490</t>
  </si>
  <si>
    <t>0570</t>
  </si>
  <si>
    <t>0580</t>
  </si>
  <si>
    <t>0590</t>
  </si>
  <si>
    <t>Wpływy z opłat za koncesje i licencje</t>
  </si>
  <si>
    <t>0680</t>
  </si>
  <si>
    <t>0690</t>
  </si>
  <si>
    <t>Wpływy z różnych opłat</t>
  </si>
  <si>
    <t>0750</t>
  </si>
  <si>
    <t>0830</t>
  </si>
  <si>
    <t>Wpływy z usług</t>
  </si>
  <si>
    <t>0840</t>
  </si>
  <si>
    <t xml:space="preserve">Wpływy ze sprzedaży wyrobów </t>
  </si>
  <si>
    <t>0870</t>
  </si>
  <si>
    <t>Wpływy ze sprzedaży składników majątkowych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</si>
  <si>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</si>
  <si>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</si>
  <si>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</si>
  <si>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</si>
  <si>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</si>
  <si>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</si>
  <si>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2360</t>
  </si>
  <si>
    <t>Dochody jednostek samorządu terytorialnego związane z realizacją zadań z zakresu administracji rządowej oraz innych zadań zleconych ustawami</t>
  </si>
  <si>
    <t>2460</t>
  </si>
  <si>
    <t>Środki otrzymane od pozostałych jednostek zaliczanych do sektora fonansów publicznych na realizację zadań bieżących jednostek zaliczanych do sektora finansów publicznych</t>
  </si>
  <si>
    <t>Ogółem dochody</t>
  </si>
  <si>
    <t>Sporzadził:……………………………………………</t>
  </si>
  <si>
    <t>Imię i Nazwisko/</t>
  </si>
  <si>
    <t>Numer telefonu……………………………………….</t>
  </si>
  <si>
    <t>Data……………………………………………………</t>
  </si>
  <si>
    <t>Podpis Kierownika Jednostki………………………</t>
  </si>
  <si>
    <t>2.</t>
  </si>
  <si>
    <t>3.</t>
  </si>
  <si>
    <t>4.</t>
  </si>
  <si>
    <t>5.</t>
  </si>
  <si>
    <t>/Imię i Nazwisko/</t>
  </si>
  <si>
    <t>Załącznik nr 6 do Uchwały Zarządu</t>
  </si>
  <si>
    <t>WYDATKI / USZCZEGÓŁOWIENIE PARAGRAFÓW/</t>
  </si>
  <si>
    <t>PMW-1</t>
  </si>
  <si>
    <t>Forma organizacyjno-prawna...................................................</t>
  </si>
  <si>
    <t>w  zł.</t>
  </si>
  <si>
    <t>Nagrody i wydatki osobowe niezaliczane do wynagrodzeń:</t>
  </si>
  <si>
    <t xml:space="preserve">1) środki BHP i odzież ochronna dla pracowników, </t>
  </si>
  <si>
    <t>2) dodatki mieszkaniowe dla nauczycieli,</t>
  </si>
  <si>
    <t>3) dodatki wiejskie dla nauczycieli,</t>
  </si>
  <si>
    <t>4) fundusz zdrowotny dla nauczycieli,</t>
  </si>
  <si>
    <t>Zakup materiałów i wyposażenia:</t>
  </si>
  <si>
    <t>2) środki czystości,</t>
  </si>
  <si>
    <t>3) artykuły biurowe, druki szkolne (dzienniki, świadectwa),</t>
  </si>
  <si>
    <t>4) sprzęt gospodarczy,</t>
  </si>
  <si>
    <t>5) prenumerata prasy,</t>
  </si>
  <si>
    <t>Zakup energii:</t>
  </si>
  <si>
    <t xml:space="preserve">1) centralne ogrzewanie, </t>
  </si>
  <si>
    <t>2) energia elektryczna,</t>
  </si>
  <si>
    <t>4) gaz</t>
  </si>
  <si>
    <t>Zakup usług remontowych</t>
  </si>
  <si>
    <t>1) konserwacje i przeglądy instalacji alarmowych,</t>
  </si>
  <si>
    <t>2) konserwacje i naprawy urządzeń i sprzętu biurowego</t>
  </si>
  <si>
    <t>3) konserwacje i regeneracje gaśnic,</t>
  </si>
  <si>
    <t>Zakup usług pozostałych:</t>
  </si>
  <si>
    <t>3) usługi kominiarskie,</t>
  </si>
  <si>
    <t>Sorządził..............................................................</t>
  </si>
  <si>
    <t>Numer telefonu.....................................................</t>
  </si>
  <si>
    <t>Data....................................................................</t>
  </si>
  <si>
    <t>Podpis Kierownika Jednostki.................................</t>
  </si>
  <si>
    <t>Załącznik nr 7 do Uchwały Zarządu</t>
  </si>
  <si>
    <t xml:space="preserve">WYDATKI </t>
  </si>
  <si>
    <t>PMW-2</t>
  </si>
  <si>
    <t>Różne wydatki na rzecz osób fizycznych</t>
  </si>
  <si>
    <t>Świadczenia społeczne</t>
  </si>
  <si>
    <t>Wynagrodzenia osobowe pracowników</t>
  </si>
  <si>
    <t>Wynagrodzenia osobowe członków korpusu służby cywilnej</t>
  </si>
  <si>
    <t>Dodatkowe wynagrodzenie roczne</t>
  </si>
  <si>
    <t>Składki na ubezpieczenia społeczne</t>
  </si>
  <si>
    <t>Składki na Fundusz Pracy</t>
  </si>
  <si>
    <t>Składki na ubezpieczenie zdrowotne</t>
  </si>
  <si>
    <t>Wpłaty na PFRON</t>
  </si>
  <si>
    <t>Zakup materiałów i wyposażenia</t>
  </si>
  <si>
    <t>Zakup środków żywności</t>
  </si>
  <si>
    <t>Zakup energii</t>
  </si>
  <si>
    <t>Zakup usług zdrowotnych</t>
  </si>
  <si>
    <t>Zakup usług pozostałych</t>
  </si>
  <si>
    <t>Podróże służbowe krajowe</t>
  </si>
  <si>
    <t>Podróże służbowe zagraniczne</t>
  </si>
  <si>
    <t>Odpisy na zakładowy fundusz świadczeń socjalnych,</t>
  </si>
  <si>
    <t>Pozostałe podatki na rzecz budżetów jst</t>
  </si>
  <si>
    <t>Podatek od nieruchomości</t>
  </si>
  <si>
    <t>Wypłaty z tytułu gwarancji i poręczeń</t>
  </si>
  <si>
    <t>Sporządził..............................................................</t>
  </si>
  <si>
    <t>*-niepotrzebne skreślić</t>
  </si>
  <si>
    <t xml:space="preserve"> NA PODSTAWIE POROZUMIEŃ LUB UMÓW Z JEDNOSTKAMI SAMORZĄDU TERYTORIALNEGO**</t>
  </si>
  <si>
    <t>8) inne jeśli wystepują z podaniem tytułu wydatu</t>
  </si>
  <si>
    <t>3) woda</t>
  </si>
  <si>
    <t>Dodatkowe uposażenie roczne dla żołnierzy zawodowych oraz nagrody roczne dla funkcjonariuszy</t>
  </si>
  <si>
    <t>Uposażenia i świadcznenia pieniężne wypłacane przez okres roku żołnierzom i funkc. Zwoln. ze służby</t>
  </si>
  <si>
    <t>Wynagrodzenia bezosobowe</t>
  </si>
  <si>
    <t>Zakup  leków, wyrobów medycznych i produktów biobójczych</t>
  </si>
  <si>
    <t>Zakup usług obejmujacej tłumaczenie</t>
  </si>
  <si>
    <t>Opłaty na rzecz budżetów jst/trały zarząd nieruchomością/</t>
  </si>
  <si>
    <t>Szkolenia pracowników niebędących członkami korpusu słuzby cywilnej</t>
  </si>
  <si>
    <t xml:space="preserve">Odsetki i dyskonto od skarbowych papierów wartościowych  od kredytów i pożyczek </t>
  </si>
  <si>
    <t xml:space="preserve">Projekt/Plan </t>
  </si>
  <si>
    <t>Jednostka..........................*</t>
  </si>
  <si>
    <t>Wydział Starostwa Powiatowego / zbiorczo/*</t>
  </si>
  <si>
    <t>w zł</t>
  </si>
  <si>
    <t>Okres realizacji zadania</t>
  </si>
  <si>
    <t>Jednostka org. realizująca zadanie lub koordynująca program</t>
  </si>
  <si>
    <t>Przewidywane nakłady i źródła finansowania</t>
  </si>
  <si>
    <t>źródło</t>
  </si>
  <si>
    <t>kwota</t>
  </si>
  <si>
    <t>1.</t>
  </si>
  <si>
    <t>Wartość zadania:</t>
  </si>
  <si>
    <t>- środki z budżetu j.s.t.</t>
  </si>
  <si>
    <t>- środki z budżetu krajowego</t>
  </si>
  <si>
    <t>- środki z UE oraz innych źródeł zagranicznych</t>
  </si>
  <si>
    <t>6.</t>
  </si>
  <si>
    <t>Ogółem wydatki majątkowe</t>
  </si>
  <si>
    <t>PMŚU</t>
  </si>
  <si>
    <t>Załącznik nr  14  do Uchwały Zarządu Powiatu</t>
  </si>
  <si>
    <t>PMOŚGW</t>
  </si>
  <si>
    <t>Dochody z tytułu opłat i kar oraz wydatki na finansowanie Ochrony Środowiska i Gospodarki Wodnej</t>
  </si>
  <si>
    <t>Dynamika</t>
  </si>
  <si>
    <t>z podaniem w wydatkach również zadania</t>
  </si>
  <si>
    <t>Dochody</t>
  </si>
  <si>
    <t>1.1.1.</t>
  </si>
  <si>
    <t>1.1.2.</t>
  </si>
  <si>
    <t>1.1.3.</t>
  </si>
  <si>
    <t>1.1.4.</t>
  </si>
  <si>
    <t>1.1.5.</t>
  </si>
  <si>
    <t>Wydatki ogółem, z tego:</t>
  </si>
  <si>
    <t>Wydatki bieżące, z tego:</t>
  </si>
  <si>
    <t>2.1.1</t>
  </si>
  <si>
    <t>2.1.2.</t>
  </si>
  <si>
    <t>2.1.3.</t>
  </si>
  <si>
    <t>Wydatki majątkowe, z tego:</t>
  </si>
  <si>
    <t>2.2.1.</t>
  </si>
  <si>
    <t>2.2.2.</t>
  </si>
  <si>
    <t>2.2.3.</t>
  </si>
  <si>
    <t>2.2.4.</t>
  </si>
  <si>
    <t>Załącznik nr  15  do Uchwały Zarządu Powiatu</t>
  </si>
  <si>
    <t>Dochody z tytułu opłat i kar oraz wydatki na finansowanie Gospodarki Zasobem Geodezyjnym i Kartograficznym</t>
  </si>
  <si>
    <t>PMGZGK</t>
  </si>
  <si>
    <t>Załącznik nr 12 do Uchwały Zarządu</t>
  </si>
  <si>
    <t>PMŚS</t>
  </si>
  <si>
    <t>Data , miejscowość</t>
  </si>
  <si>
    <t>Lp</t>
  </si>
  <si>
    <t>Podpis Dyrektora Wydziału Edukacji i Zdrowia.................................</t>
  </si>
  <si>
    <t>ZWO</t>
  </si>
  <si>
    <t>Załacznik nr 3 do Uchwały Zarządu Powiatu</t>
  </si>
  <si>
    <t>PMZ-3</t>
  </si>
  <si>
    <t xml:space="preserve"> Nazwa Jednostki</t>
  </si>
  <si>
    <t>Placówki oświatowe*)</t>
  </si>
  <si>
    <t>Forma organizacyjno-prawna…………………………….</t>
  </si>
  <si>
    <t>ZATRUDNIENIE I WYNAGRODZENIA*)</t>
  </si>
  <si>
    <t>IX-XII</t>
  </si>
  <si>
    <t>I-VIII</t>
  </si>
  <si>
    <t>Ilość oddziałów</t>
  </si>
  <si>
    <t>Liczba uczniów</t>
  </si>
  <si>
    <t>Nauczyciele na etatach</t>
  </si>
  <si>
    <t>w tym stażyści:</t>
  </si>
  <si>
    <t>- kontraktowi</t>
  </si>
  <si>
    <t>- mianowani</t>
  </si>
  <si>
    <t>- dyplomowani</t>
  </si>
  <si>
    <t>Pracownicy administracji</t>
  </si>
  <si>
    <t>Pracownicy obsługi</t>
  </si>
  <si>
    <t>* Niepotrzebne skreślić</t>
  </si>
  <si>
    <t>Sporzadził ………………………………………..</t>
  </si>
  <si>
    <t>Numer telefonu…………………………………..</t>
  </si>
  <si>
    <t>data………………………………………………..</t>
  </si>
  <si>
    <t>Podpis Kierownika Jednostki…………………..</t>
  </si>
  <si>
    <t>PMDW</t>
  </si>
  <si>
    <t>Część A</t>
  </si>
  <si>
    <t>Stan środków pieniężnych na początek roku</t>
  </si>
  <si>
    <t>Przychody</t>
  </si>
  <si>
    <t>2.1</t>
  </si>
  <si>
    <t>2.2</t>
  </si>
  <si>
    <t>2.3</t>
  </si>
  <si>
    <t>2.4</t>
  </si>
  <si>
    <t>2.4.1</t>
  </si>
  <si>
    <t>Wydatki bieżące</t>
  </si>
  <si>
    <t>3.1.</t>
  </si>
  <si>
    <t>materiały</t>
  </si>
  <si>
    <t>3.2</t>
  </si>
  <si>
    <t>3.3</t>
  </si>
  <si>
    <t>3.4</t>
  </si>
  <si>
    <t>3.5</t>
  </si>
  <si>
    <t>3.6</t>
  </si>
  <si>
    <t>Stan środków pieniężnych na koniec roku</t>
  </si>
  <si>
    <t>Załącznik nr  17  do Uchwały Zarządu Powiatu</t>
  </si>
  <si>
    <t>Rachunek dochodów i wydatki finansowane z tego rachunku</t>
  </si>
  <si>
    <t>Pozostałe przychody</t>
  </si>
  <si>
    <t>Załącznik nr 10 do Uchwały Zarządu Powiatu</t>
  </si>
  <si>
    <t xml:space="preserve">7)Zakup akcesoriów komputerowych, w tym programów i licencji </t>
  </si>
  <si>
    <t xml:space="preserve">6)zakup materiałów papierniczych do sprzętu drukarskiego i urzadzeń kserograficznych </t>
  </si>
  <si>
    <t>1) wywóz śmieci,</t>
  </si>
  <si>
    <t>5) inne jeśli występują z podaniem tytułu wydatku</t>
  </si>
  <si>
    <t>2) opłaty za usługi pocztowe i telegraficzne</t>
  </si>
  <si>
    <t>4) czynsze,</t>
  </si>
  <si>
    <t>OGÓŁEM WYDATKI BIEŻĄCE, w tym:</t>
  </si>
  <si>
    <t xml:space="preserve">                                           </t>
  </si>
  <si>
    <r>
      <t xml:space="preserve">    WYKAZ JEDNOSTEK, </t>
    </r>
    <r>
      <rPr>
        <b/>
        <sz val="10"/>
        <rFont val="Arial"/>
        <family val="2"/>
      </rPr>
      <t>DLA KTÓRYCH ZAPLANOWANO DOTACJE Z BUDŻETU</t>
    </r>
  </si>
  <si>
    <t>Jednostka realizujaca remont lub inwestycję</t>
  </si>
  <si>
    <t>ŚRODKI BUDŻETU POWIATU PRZEZNACZONE NA FINANSOWANIE REMONTÓW I INWESTYCJI ROCZNYCH
WRAZ Z OMÓWIENIEM</t>
  </si>
  <si>
    <t>Nazwa remontu lub inwestycji /Lokalizacja inwestycji</t>
  </si>
  <si>
    <t>/zbiorczo/</t>
  </si>
  <si>
    <t xml:space="preserve">Załącznik nr 13 do Uchwały Zarządu Powiatu </t>
  </si>
  <si>
    <t>Plan finansowy</t>
  </si>
  <si>
    <t>według stanu</t>
  </si>
  <si>
    <t>(8:6)*100</t>
  </si>
  <si>
    <t>Wyszczególnienie dochodów i wydatków</t>
  </si>
  <si>
    <t>Dochody bieżące</t>
  </si>
  <si>
    <t>Załącznik nr 7A do Uchwały Zarządu</t>
  </si>
  <si>
    <t>WYDATKI  NA ZADANIA Z  ZAKRESU ADMINISTRACJI  RZĄDOWEJ</t>
  </si>
  <si>
    <t>Dochody ogółem</t>
  </si>
  <si>
    <t>Projekt/Plan*</t>
  </si>
  <si>
    <t>Załącznik nr 16 do Uchwały Zarządu Powiatu</t>
  </si>
  <si>
    <t>Dynamika dochodów /5:6/*100</t>
  </si>
  <si>
    <t>Dynamika dochodów /5:7/*100</t>
  </si>
  <si>
    <t>Dynamika wydatków /10:12/*100</t>
  </si>
  <si>
    <t>Dynamika wydatków /10:11/*100</t>
  </si>
  <si>
    <t xml:space="preserve">Ogółem </t>
  </si>
  <si>
    <t xml:space="preserve">plan </t>
  </si>
  <si>
    <t>na dzień</t>
  </si>
  <si>
    <t>Projekt/*</t>
  </si>
  <si>
    <t>3</t>
  </si>
  <si>
    <t>Dynamika w stosunku do planu /6:3/*100</t>
  </si>
  <si>
    <t>PMW-2WRZ</t>
  </si>
  <si>
    <r>
      <t xml:space="preserve"> WYKAZ JEDNOSTEK, </t>
    </r>
    <r>
      <rPr>
        <b/>
        <sz val="10"/>
        <rFont val="Arial"/>
        <family val="2"/>
      </rPr>
      <t>OD KTÓRYCH  ZAPLANOWANO DOCHODY - DOTACJE BĄDŹ INNE ŚRODKI</t>
    </r>
  </si>
  <si>
    <t>Dynamika w stosunku do planu pierwotnego/6:4/*100</t>
  </si>
  <si>
    <r>
      <t xml:space="preserve">NA PODSTAWIE POROZUMIEŃ </t>
    </r>
    <r>
      <rPr>
        <b/>
        <sz val="10"/>
        <rFont val="Arial"/>
        <family val="2"/>
      </rPr>
      <t>Z JEDNOSTKAMI SAMORZĄDU TERYTORIALNEGO</t>
    </r>
  </si>
  <si>
    <t>Wartosć nakładów inwestycyjnych na okres realizacji inwestycji ogółem w zł</t>
  </si>
  <si>
    <t>Dynamika w stosunku do planu /6:4/*100</t>
  </si>
  <si>
    <t>Łaczna suma z poszczególnych paragrafów ujętych w poz.1,2,3,4,5 równa jest kwotom wpisanym do załącznika PMW-2</t>
  </si>
  <si>
    <t>0650</t>
  </si>
  <si>
    <t>0550</t>
  </si>
  <si>
    <t>Wpływy z innych lokalnych opłat pobieranych przez jednostki samorządu terytorialnego na podstawie na podstawie odrębnych ustaw - opłata za zajęcie pasa drogowego</t>
  </si>
  <si>
    <t xml:space="preserve">Wpływy od rodziców z tytułu opłaty za pobyt dziecka w pieczy </t>
  </si>
  <si>
    <t>0760</t>
  </si>
  <si>
    <t>Wpływy z tytułu przekształcenia prawa użytkowania wieczystego przysugujacego osobom fizycznym w prawo własności</t>
  </si>
  <si>
    <t>0770</t>
  </si>
  <si>
    <t>Wpłaty z tytułu odpłatnego nabycia prawa właności oraz prawa użtkowania wieczystego nieruchomości</t>
  </si>
  <si>
    <t>0660</t>
  </si>
  <si>
    <t>0670</t>
  </si>
  <si>
    <t>** - Załącznik dotyczy zaplanowanych kwot dotacji od poszczególnych powiatów, miast, gmin oraz od instytucji zarzadzajacych srodkami unijnymi</t>
  </si>
  <si>
    <t>Nagrody o charakterze szczególnym niezalicznoe do wynagrodzeń</t>
  </si>
  <si>
    <t>Inne nalezności zołnierzy zawodowych oraz funkcjonariuszy zaliczane do wynagrodzeń</t>
  </si>
  <si>
    <t>Równoważniki pienięzne i ekwiwalenty dla żołnierzy i funkcjonariuszy oraz pozostałe należności</t>
  </si>
  <si>
    <t>Opłaty z tytułu zakupu usług telekomunikacyjnych</t>
  </si>
  <si>
    <t>Różne opłaty i składki</t>
  </si>
  <si>
    <t>Podatek o towrów i usług</t>
  </si>
  <si>
    <t>Rezerwy</t>
  </si>
  <si>
    <t>Stypendia  dla uczniów</t>
  </si>
  <si>
    <t>Uposażenia żołnierzy zawodowych oraz funkcjonariuszy</t>
  </si>
  <si>
    <t>Zakup środków dydaktycznych i książek</t>
  </si>
  <si>
    <t>1) opał, węgiel, koks, olej,drewno</t>
  </si>
  <si>
    <t>odpowiednio w poz. 1,19,23,24,26.</t>
  </si>
  <si>
    <t>Załącznik obejmuje § 2310 , § 2320 oraz pomoc finansową § 2710 oraz § 6300.</t>
  </si>
  <si>
    <t>Nazwa jednostki organizacyjnej oświatowej  oraz szkoły niepubliczne zbiorczo wg rozdziałów</t>
  </si>
  <si>
    <t xml:space="preserve">Odpis podstawowy dla administracji i obsługi </t>
  </si>
  <si>
    <t>Odpis podstawowy dla nauczycieli</t>
  </si>
  <si>
    <t>ilość etatów w aministracji i obsłudze</t>
  </si>
  <si>
    <t>ilość emerytów i rencistów</t>
  </si>
  <si>
    <t>ilośc etatów nauczycielskich</t>
  </si>
  <si>
    <t>Ogółem</t>
  </si>
  <si>
    <t>Rozdział klasyfikacji budżetowej</t>
  </si>
  <si>
    <t>Wydatki na finansowanie odpisów na zakładowy fundusz świadczeń socjalnych dla nauczycieli, administracji i obsługi</t>
  </si>
  <si>
    <t>Średnia liczba uczniów w oddziale   ( poz. 2/poz.1)</t>
  </si>
  <si>
    <t xml:space="preserve">Wpływy z opłaty komunikacyjnej (tablice rejestracyjne, czasowe pozwolenia i inne druki) </t>
  </si>
  <si>
    <t>Wpływy z opłat za wydanie prawa jazdy</t>
  </si>
  <si>
    <t xml:space="preserve">Wpływyw z opłat za zarząd, użytkowanie i służebnosci </t>
  </si>
  <si>
    <t>Wpływy z opłat z tytułu uzytkowania wieczystego nieruchomości</t>
  </si>
  <si>
    <t>Wpływy z opłat za korzystanie z wyżywienia w jednostkach realizujacych zadania z zakresu wychowania przedszkolnego</t>
  </si>
  <si>
    <t xml:space="preserve">Wpływy z najmu i dzierżawy składników majątkowych Skarbu Państwa, jednostek samorządu terytorialnego lub innych jednostek zaliczanych do sektora finansów publicznych oraz innych umów o podobnym charakterze </t>
  </si>
  <si>
    <t>Wpływy z tytułu grzywien, mandatów i innych kar pieniężnyz od osób fizycznych</t>
  </si>
  <si>
    <t>Wpływy z tytułu grzywien, mandatów i innych kar pieniężnyz od osób prawnych i innych jednostek organizacynych</t>
  </si>
  <si>
    <t>Inne formy pomicy dla uczniow</t>
  </si>
  <si>
    <t>5a</t>
  </si>
  <si>
    <t>Podpis Kierownika jednostki…………………………………………………</t>
  </si>
  <si>
    <t xml:space="preserve">DOCHODY </t>
  </si>
  <si>
    <t>Vat</t>
  </si>
  <si>
    <t xml:space="preserve">1.1.Wynagrodzenia i składki od nich naliczane </t>
  </si>
  <si>
    <t>1.2. Świadczenia na rzecz osób fizycznych</t>
  </si>
  <si>
    <t>1.3. Wydatki związane z realizacją statutowych zadań</t>
  </si>
  <si>
    <t>1.5. obsługa długu</t>
  </si>
  <si>
    <t xml:space="preserve">Symbol Grupy </t>
  </si>
  <si>
    <t>Wpływy z opłat za korzystanie z wychowania przedszkolnego</t>
  </si>
  <si>
    <t xml:space="preserve">plan na 2022 r. </t>
  </si>
  <si>
    <t>Jednostka:</t>
  </si>
  <si>
    <t>Rozdział:…</t>
  </si>
  <si>
    <t>jako zadania zlecone im do realizacji -np.§2360</t>
  </si>
  <si>
    <t>37a</t>
  </si>
  <si>
    <t>Wpłaty na PPK finansowane przez podmiot zatrudniający</t>
  </si>
  <si>
    <t xml:space="preserve">Załącznik dotyczy dotacji udzielanych dla niepublicznych szkół /np.. § 2540, 259/,dotacji udzielanych dla stowarzyszen </t>
  </si>
  <si>
    <t xml:space="preserve">plan na 2023 r. </t>
  </si>
  <si>
    <t xml:space="preserve">odpis na emeryta i rencistę </t>
  </si>
  <si>
    <t>2023 rok</t>
  </si>
  <si>
    <t>1.4. ZFŚS</t>
  </si>
  <si>
    <t>Załącznik Nr 11 do Uchwały Zarządu Powiatu</t>
  </si>
  <si>
    <t>Załącznik nr 18 do Uchwały Zarządu Powiatu</t>
  </si>
  <si>
    <t>Nazwa jednostki organizacyjnej………………………</t>
  </si>
  <si>
    <t>PMWZ</t>
  </si>
  <si>
    <t>Wyszczególnienie jednostki</t>
  </si>
  <si>
    <t>w tym</t>
  </si>
  <si>
    <t>Wynagrodzenia /PARAGR 4010/ bez podwyżek</t>
  </si>
  <si>
    <t>Dynamika budżetu ogółem</t>
  </si>
  <si>
    <t>Dynamika dochodów</t>
  </si>
  <si>
    <t>Inne ( FŚS)-(symbol grupy 1100 - PMW-2, poz, 5)</t>
  </si>
  <si>
    <t>sporządził ............................................................</t>
  </si>
  <si>
    <t xml:space="preserve">   (imię i nazwisko, stanowisko służbowe)</t>
  </si>
  <si>
    <t xml:space="preserve">numer telefonu .........................     </t>
  </si>
  <si>
    <t>Podpis Kierownika jednostki………………………………</t>
  </si>
  <si>
    <t>MATERIAŁY PLANISTYCZNE / PROJEKT BUDŻETU POWIATU NA 2022 r</t>
  </si>
  <si>
    <t>Informacja w zakresie planowanych  dochodów i wydatków zgłoszonych przez jednostki organizacyjne powiatu na rok 2022</t>
  </si>
  <si>
    <t>Rok 2021</t>
  </si>
  <si>
    <t>Plan na rok 2022</t>
  </si>
  <si>
    <t>Uchwała budżetowa na 2021r /pierwotna/ STAN NA 1.01.2021 R</t>
  </si>
  <si>
    <t>Uchwała budżetowa na 2021r/ po zmianach/   Stan na 30.09.2021r</t>
  </si>
  <si>
    <t>Projekt planu /Plan finansowy na 2022 r.*</t>
  </si>
  <si>
    <r>
      <t xml:space="preserve"> w roku 2022   /np.. </t>
    </r>
    <r>
      <rPr>
        <b/>
        <sz val="10"/>
        <color indexed="8"/>
        <rFont val="Arial"/>
        <family val="2"/>
      </rPr>
      <t>§§ 200,205,231, 232 , 244, 271, 620, 625,630,629, 635 /</t>
    </r>
  </si>
  <si>
    <t>Wykonanie na 31.08.2021r</t>
  </si>
  <si>
    <t>Przewidywane wykonanie na 30.09.2021r.</t>
  </si>
  <si>
    <t>Dynamika w stosunku do planu na dzień 30.09.2021r / 6;5/*100</t>
  </si>
  <si>
    <t>37b</t>
  </si>
  <si>
    <t>wyynagrodzenie osobowe nauczycieli</t>
  </si>
  <si>
    <t>37c</t>
  </si>
  <si>
    <t>dodatkowe wyngrodzenie roczne nauczycieli</t>
  </si>
  <si>
    <t xml:space="preserve">Wydatki rzeczowe </t>
  </si>
  <si>
    <t>Wydatki rzeczowe *3,3%</t>
  </si>
  <si>
    <t>Projekt na 2022*</t>
  </si>
  <si>
    <t>plan na 2022 r. *</t>
  </si>
  <si>
    <t>Wydatki inwestycyjne poniesione do 30.09.2021 r</t>
  </si>
  <si>
    <t>Przewidywane wykonanie na rok 2021</t>
  </si>
  <si>
    <t xml:space="preserve">plan na 2024 r. </t>
  </si>
  <si>
    <t>tj. suma wydatków w latach 2023 - 2024 w złotych</t>
  </si>
  <si>
    <t>odpis ustawowy dla administacji i  obsługi na rok 2022</t>
  </si>
  <si>
    <t>Odpis na rok 2022 dla administracji i obsługi</t>
  </si>
  <si>
    <t>odpis ustawowy dla nauczyciela na rok 2022</t>
  </si>
  <si>
    <t xml:space="preserve">Odpis na rok 2022 dla nauczycieli </t>
  </si>
  <si>
    <t>odpis na emeryta i rencistę na rok 2022 - 5% pobieranych emerytur i rent</t>
  </si>
  <si>
    <t xml:space="preserve">Odpis na rok 2022 dla emerytów i rencistów </t>
  </si>
  <si>
    <t>Ogółem odpis na rok 2022 w jednostce</t>
  </si>
  <si>
    <t>Wydatki na programy i projekty realizowane ze środków pochodzących z budżetu Unii Europejskiej oraz innych źródeł zagranicznych, niepodlegających zwrotowi na 2022 rok</t>
  </si>
  <si>
    <t>Wydatki planowane do poniesienia do 31.12.2021 r.</t>
  </si>
  <si>
    <t>2024 rok</t>
  </si>
  <si>
    <t>po 2024 roku</t>
  </si>
  <si>
    <t>na 1.01.2022r</t>
  </si>
  <si>
    <t xml:space="preserve">Plan na dzień 30.09.2021r </t>
  </si>
  <si>
    <t>na 2022 r</t>
  </si>
  <si>
    <t>na 1.01.2021r</t>
  </si>
  <si>
    <t>Plan finansowy na dzień 30.09.2021r</t>
  </si>
  <si>
    <t>Zestawienie kwot dochodów i wydatków jednostek organizacyjnych oświatowych na 2022r</t>
  </si>
  <si>
    <t>Plan dochodów na rok 2021 według stanu na 1.01.2021r</t>
  </si>
  <si>
    <t>Plan wydatków według stanu na 30.09.2021r</t>
  </si>
  <si>
    <t>Plan wdatków  według stanu na 1.01.2021r</t>
  </si>
  <si>
    <t>Planowane wydatki w 2022r ogółem</t>
  </si>
  <si>
    <t>Prognozowane dochody jednostki w 2022 / na podstwie druków PMD-1</t>
  </si>
  <si>
    <t>Planowane  dochody jednostki w 2021 według stanu na 30.09.2021r</t>
  </si>
  <si>
    <t>1.01.2021r</t>
  </si>
  <si>
    <t>30.09.2021 r</t>
  </si>
  <si>
    <t>obsługa długu(symbol grupy 1810 - PMW-2, poz 6)</t>
  </si>
  <si>
    <t>wydatki rzeczowe  (symbol grupy 1100 - PMW-2 - poz. 4)</t>
  </si>
  <si>
    <t>wynagrodzenia z pochodnymi - (symbol grupy 1400 - PMW- poz. 2)</t>
  </si>
  <si>
    <t>świadczenia na rzecz osób fizycznych- (symbol grupy 1300 - PMW-3)</t>
  </si>
  <si>
    <t>7a</t>
  </si>
  <si>
    <t>13a</t>
  </si>
  <si>
    <t>Budżet na 2021 wedug stanu na dzień 1.01.2021r</t>
  </si>
  <si>
    <t>Plan -Dochody netto na 2021 stan na 30.09.2021 netto</t>
  </si>
  <si>
    <t xml:space="preserve">Dochody netto na 2022 </t>
  </si>
  <si>
    <t>Budżet na 2022</t>
  </si>
  <si>
    <t>18a</t>
  </si>
  <si>
    <t>Mławskiego Nr  719/2021 z dnia 30.09.2021 r.</t>
  </si>
  <si>
    <t>Planowane wydatki budżetowe na realizację zadań programu w latach 2023 - 2024 i dalej</t>
  </si>
  <si>
    <t>Wydatki planowane w roku budżetowym 2022</t>
  </si>
  <si>
    <t>Kwota dotacji (w  złotych)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</si>
</sst>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#,##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10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PL"/>
      <family val="0"/>
    </font>
    <font>
      <b/>
      <sz val="10"/>
      <name val="Arial PL"/>
      <family val="0"/>
    </font>
    <font>
      <b/>
      <sz val="14"/>
      <name val="Arial PL"/>
      <family val="0"/>
    </font>
    <font>
      <sz val="8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sz val="12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b/>
      <sz val="10"/>
      <name val="Times New Roman"/>
      <family val="1"/>
    </font>
    <font>
      <b/>
      <sz val="9"/>
      <name val="Arial CE"/>
      <family val="2"/>
    </font>
    <font>
      <sz val="8"/>
      <name val="MS Sans Serif"/>
      <family val="2"/>
    </font>
    <font>
      <u val="single"/>
      <sz val="10"/>
      <name val="Arial CE"/>
      <family val="0"/>
    </font>
    <font>
      <sz val="9"/>
      <name val="Arial CE"/>
      <family val="0"/>
    </font>
    <font>
      <b/>
      <sz val="13.5"/>
      <name val="MS Sans Serif"/>
      <family val="2"/>
    </font>
    <font>
      <sz val="14"/>
      <name val="Times New Roman"/>
      <family val="1"/>
    </font>
    <font>
      <b/>
      <sz val="13"/>
      <name val="Times New Roman CE"/>
      <family val="1"/>
    </font>
    <font>
      <sz val="13"/>
      <name val="Arial CE"/>
      <family val="0"/>
    </font>
    <font>
      <b/>
      <sz val="13"/>
      <name val="Times New Roman"/>
      <family val="1"/>
    </font>
    <font>
      <b/>
      <sz val="11"/>
      <name val="Arial CE"/>
      <family val="2"/>
    </font>
    <font>
      <sz val="11"/>
      <name val="Arial CE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2"/>
    </font>
    <font>
      <sz val="10"/>
      <color indexed="10"/>
      <name val="MS Sans Serif"/>
      <family val="2"/>
    </font>
    <font>
      <b/>
      <sz val="10"/>
      <color indexed="10"/>
      <name val="Arial CE"/>
      <family val="2"/>
    </font>
    <font>
      <sz val="10"/>
      <color indexed="8"/>
      <name val="MS Sans Serif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8"/>
      <name val="MS Sans Serif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 CE"/>
      <family val="2"/>
    </font>
    <font>
      <sz val="8.5"/>
      <color indexed="8"/>
      <name val="Arial CE"/>
      <family val="2"/>
    </font>
    <font>
      <sz val="8.5"/>
      <color indexed="8"/>
      <name val="MS Sans Serif"/>
      <family val="2"/>
    </font>
    <font>
      <b/>
      <sz val="8.5"/>
      <color indexed="8"/>
      <name val="Arial CE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  <font>
      <sz val="10"/>
      <color rgb="FFFF0000"/>
      <name val="MS Sans Serif"/>
      <family val="2"/>
    </font>
    <font>
      <b/>
      <sz val="10"/>
      <color rgb="FFFF0000"/>
      <name val="Arial CE"/>
      <family val="2"/>
    </font>
    <font>
      <sz val="10"/>
      <color theme="1"/>
      <name val="MS Sans Serif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  <font>
      <b/>
      <sz val="10"/>
      <color theme="1"/>
      <name val="MS Sans Serif"/>
      <family val="0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Arial CE"/>
      <family val="2"/>
    </font>
    <font>
      <sz val="8.5"/>
      <color theme="1"/>
      <name val="Arial CE"/>
      <family val="2"/>
    </font>
    <font>
      <sz val="8.5"/>
      <color theme="1"/>
      <name val="MS Sans Serif"/>
      <family val="2"/>
    </font>
    <font>
      <b/>
      <sz val="8.5"/>
      <color theme="1"/>
      <name val="Arial CE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 CE"/>
      <family val="1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27" borderId="1" applyNumberFormat="0" applyAlignment="0" applyProtection="0"/>
    <xf numFmtId="9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/>
    </xf>
    <xf numFmtId="49" fontId="8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 quotePrefix="1">
      <alignment horizontal="left"/>
    </xf>
    <xf numFmtId="0" fontId="6" fillId="0" borderId="19" xfId="0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Alignment="1" quotePrefix="1">
      <alignment horizontal="left" indent="2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Continuous"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Continuous"/>
    </xf>
    <xf numFmtId="0" fontId="4" fillId="33" borderId="21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Continuous"/>
    </xf>
    <xf numFmtId="0" fontId="4" fillId="33" borderId="2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Continuous"/>
    </xf>
    <xf numFmtId="0" fontId="4" fillId="33" borderId="2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2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wrapText="1"/>
    </xf>
    <xf numFmtId="4" fontId="13" fillId="0" borderId="13" xfId="0" applyNumberFormat="1" applyFont="1" applyBorder="1" applyAlignment="1">
      <alignment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16" fontId="14" fillId="0" borderId="13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/>
    </xf>
    <xf numFmtId="49" fontId="0" fillId="0" borderId="13" xfId="0" applyNumberForma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4" fontId="13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Continuous"/>
    </xf>
    <xf numFmtId="0" fontId="21" fillId="0" borderId="0" xfId="0" applyFont="1" applyAlignment="1">
      <alignment/>
    </xf>
    <xf numFmtId="0" fontId="14" fillId="0" borderId="0" xfId="0" applyFont="1" applyAlignment="1">
      <alignment horizontal="right"/>
    </xf>
    <xf numFmtId="0" fontId="22" fillId="34" borderId="13" xfId="0" applyFont="1" applyFill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22" fillId="0" borderId="16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0" fontId="0" fillId="0" borderId="11" xfId="0" applyBorder="1" applyAlignment="1">
      <alignment/>
    </xf>
    <xf numFmtId="49" fontId="22" fillId="0" borderId="0" xfId="0" applyNumberFormat="1" applyFont="1" applyBorder="1" applyAlignment="1">
      <alignment vertical="center" wrapText="1"/>
    </xf>
    <xf numFmtId="49" fontId="22" fillId="0" borderId="11" xfId="0" applyNumberFormat="1" applyFont="1" applyBorder="1" applyAlignment="1">
      <alignment vertical="center" wrapText="1"/>
    </xf>
    <xf numFmtId="4" fontId="22" fillId="0" borderId="11" xfId="0" applyNumberFormat="1" applyFont="1" applyBorder="1" applyAlignment="1">
      <alignment vertical="center"/>
    </xf>
    <xf numFmtId="4" fontId="22" fillId="0" borderId="23" xfId="0" applyNumberFormat="1" applyFont="1" applyBorder="1" applyAlignment="1">
      <alignment vertical="center"/>
    </xf>
    <xf numFmtId="0" fontId="0" fillId="0" borderId="18" xfId="0" applyBorder="1" applyAlignment="1">
      <alignment/>
    </xf>
    <xf numFmtId="49" fontId="22" fillId="0" borderId="19" xfId="0" applyNumberFormat="1" applyFont="1" applyBorder="1" applyAlignment="1">
      <alignment vertical="center" wrapText="1"/>
    </xf>
    <xf numFmtId="49" fontId="22" fillId="0" borderId="18" xfId="0" applyNumberFormat="1" applyFont="1" applyBorder="1" applyAlignment="1">
      <alignment vertical="center" wrapText="1"/>
    </xf>
    <xf numFmtId="4" fontId="22" fillId="0" borderId="18" xfId="0" applyNumberFormat="1" applyFont="1" applyBorder="1" applyAlignment="1">
      <alignment vertical="center"/>
    </xf>
    <xf numFmtId="4" fontId="22" fillId="0" borderId="27" xfId="0" applyNumberFormat="1" applyFont="1" applyBorder="1" applyAlignment="1">
      <alignment vertical="center"/>
    </xf>
    <xf numFmtId="0" fontId="19" fillId="0" borderId="22" xfId="0" applyFont="1" applyBorder="1" applyAlignment="1">
      <alignment wrapText="1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4" fontId="19" fillId="0" borderId="11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/>
    </xf>
    <xf numFmtId="49" fontId="19" fillId="0" borderId="23" xfId="0" applyNumberFormat="1" applyFont="1" applyBorder="1" applyAlignment="1">
      <alignment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Border="1" applyAlignment="1">
      <alignment/>
    </xf>
    <xf numFmtId="49" fontId="19" fillId="0" borderId="27" xfId="0" applyNumberFormat="1" applyFont="1" applyBorder="1" applyAlignment="1">
      <alignment wrapText="1"/>
    </xf>
    <xf numFmtId="0" fontId="19" fillId="0" borderId="19" xfId="0" applyFont="1" applyBorder="1" applyAlignment="1">
      <alignment/>
    </xf>
    <xf numFmtId="0" fontId="19" fillId="0" borderId="18" xfId="0" applyFont="1" applyBorder="1" applyAlignment="1">
      <alignment/>
    </xf>
    <xf numFmtId="4" fontId="19" fillId="0" borderId="18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2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49" fontId="8" fillId="0" borderId="23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26" fillId="0" borderId="0" xfId="0" applyFont="1" applyAlignment="1">
      <alignment/>
    </xf>
    <xf numFmtId="0" fontId="29" fillId="0" borderId="13" xfId="0" applyFont="1" applyBorder="1" applyAlignment="1">
      <alignment/>
    </xf>
    <xf numFmtId="49" fontId="29" fillId="0" borderId="13" xfId="0" applyNumberFormat="1" applyFont="1" applyBorder="1" applyAlignment="1">
      <alignment wrapText="1"/>
    </xf>
    <xf numFmtId="49" fontId="29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0" fontId="4" fillId="33" borderId="0" xfId="0" applyFont="1" applyFill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0" borderId="2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/>
    </xf>
    <xf numFmtId="20" fontId="4" fillId="0" borderId="23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4" fontId="13" fillId="0" borderId="13" xfId="0" applyNumberFormat="1" applyFont="1" applyBorder="1" applyAlignment="1">
      <alignment/>
    </xf>
    <xf numFmtId="0" fontId="4" fillId="33" borderId="1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13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 horizontal="left" wrapText="1"/>
    </xf>
    <xf numFmtId="3" fontId="0" fillId="0" borderId="13" xfId="0" applyNumberFormat="1" applyBorder="1" applyAlignment="1">
      <alignment wrapText="1"/>
    </xf>
    <xf numFmtId="3" fontId="13" fillId="0" borderId="13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3" xfId="0" applyNumberFormat="1" applyFont="1" applyBorder="1" applyAlignment="1">
      <alignment horizontal="center"/>
    </xf>
    <xf numFmtId="3" fontId="83" fillId="0" borderId="13" xfId="0" applyNumberFormat="1" applyFont="1" applyBorder="1" applyAlignment="1">
      <alignment horizontal="right"/>
    </xf>
    <xf numFmtId="3" fontId="84" fillId="0" borderId="13" xfId="0" applyNumberFormat="1" applyFont="1" applyBorder="1" applyAlignment="1">
      <alignment/>
    </xf>
    <xf numFmtId="3" fontId="85" fillId="0" borderId="13" xfId="0" applyNumberFormat="1" applyFont="1" applyBorder="1" applyAlignment="1">
      <alignment/>
    </xf>
    <xf numFmtId="0" fontId="84" fillId="0" borderId="0" xfId="0" applyFont="1" applyAlignment="1">
      <alignment/>
    </xf>
    <xf numFmtId="3" fontId="83" fillId="0" borderId="13" xfId="0" applyNumberFormat="1" applyFont="1" applyBorder="1" applyAlignment="1">
      <alignment horizontal="left" wrapText="1"/>
    </xf>
    <xf numFmtId="49" fontId="0" fillId="0" borderId="13" xfId="0" applyNumberFormat="1" applyFont="1" applyBorder="1" applyAlignment="1">
      <alignment wrapText="1"/>
    </xf>
    <xf numFmtId="3" fontId="84" fillId="0" borderId="13" xfId="0" applyNumberFormat="1" applyFont="1" applyBorder="1" applyAlignment="1">
      <alignment wrapText="1"/>
    </xf>
    <xf numFmtId="49" fontId="86" fillId="0" borderId="13" xfId="0" applyNumberFormat="1" applyFont="1" applyBorder="1" applyAlignment="1">
      <alignment horizontal="center"/>
    </xf>
    <xf numFmtId="49" fontId="86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80" fillId="0" borderId="13" xfId="0" applyFont="1" applyBorder="1" applyAlignment="1">
      <alignment wrapText="1"/>
    </xf>
    <xf numFmtId="4" fontId="80" fillId="0" borderId="13" xfId="0" applyNumberFormat="1" applyFont="1" applyBorder="1" applyAlignment="1">
      <alignment/>
    </xf>
    <xf numFmtId="3" fontId="80" fillId="0" borderId="13" xfId="0" applyNumberFormat="1" applyFont="1" applyBorder="1" applyAlignment="1">
      <alignment/>
    </xf>
    <xf numFmtId="0" fontId="0" fillId="0" borderId="13" xfId="0" applyBorder="1" applyAlignment="1">
      <alignment horizontal="left" wrapText="1"/>
    </xf>
    <xf numFmtId="0" fontId="78" fillId="0" borderId="13" xfId="0" applyFont="1" applyFill="1" applyBorder="1" applyAlignment="1">
      <alignment/>
    </xf>
    <xf numFmtId="0" fontId="78" fillId="0" borderId="13" xfId="0" applyFont="1" applyBorder="1" applyAlignment="1">
      <alignment/>
    </xf>
    <xf numFmtId="0" fontId="78" fillId="0" borderId="13" xfId="0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4" fontId="78" fillId="0" borderId="13" xfId="0" applyNumberFormat="1" applyFont="1" applyBorder="1" applyAlignment="1">
      <alignment/>
    </xf>
    <xf numFmtId="4" fontId="78" fillId="0" borderId="13" xfId="0" applyNumberFormat="1" applyFont="1" applyFill="1" applyBorder="1" applyAlignment="1">
      <alignment/>
    </xf>
    <xf numFmtId="0" fontId="80" fillId="0" borderId="13" xfId="0" applyFont="1" applyBorder="1" applyAlignment="1">
      <alignment/>
    </xf>
    <xf numFmtId="49" fontId="87" fillId="0" borderId="13" xfId="0" applyNumberFormat="1" applyFont="1" applyBorder="1" applyAlignment="1">
      <alignment horizontal="left" wrapText="1"/>
    </xf>
    <xf numFmtId="49" fontId="87" fillId="0" borderId="13" xfId="0" applyNumberFormat="1" applyFont="1" applyBorder="1" applyAlignment="1">
      <alignment horizontal="center"/>
    </xf>
    <xf numFmtId="3" fontId="86" fillId="0" borderId="13" xfId="0" applyNumberFormat="1" applyFont="1" applyBorder="1" applyAlignment="1">
      <alignment wrapText="1"/>
    </xf>
    <xf numFmtId="3" fontId="86" fillId="0" borderId="13" xfId="0" applyNumberFormat="1" applyFont="1" applyBorder="1" applyAlignment="1">
      <alignment/>
    </xf>
    <xf numFmtId="0" fontId="88" fillId="0" borderId="13" xfId="0" applyNumberFormat="1" applyFont="1" applyBorder="1" applyAlignment="1">
      <alignment/>
    </xf>
    <xf numFmtId="0" fontId="86" fillId="0" borderId="0" xfId="0" applyFont="1" applyAlignment="1">
      <alignment/>
    </xf>
    <xf numFmtId="49" fontId="14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/>
    </xf>
    <xf numFmtId="49" fontId="29" fillId="0" borderId="13" xfId="0" applyNumberFormat="1" applyFont="1" applyBorder="1" applyAlignment="1">
      <alignment horizontal="left" wrapText="1"/>
    </xf>
    <xf numFmtId="49" fontId="29" fillId="0" borderId="13" xfId="0" applyNumberFormat="1" applyFont="1" applyBorder="1" applyAlignment="1">
      <alignment horizontal="center" wrapText="1"/>
    </xf>
    <xf numFmtId="49" fontId="29" fillId="0" borderId="13" xfId="0" applyNumberFormat="1" applyFont="1" applyFill="1" applyBorder="1" applyAlignment="1">
      <alignment horizontal="center"/>
    </xf>
    <xf numFmtId="0" fontId="89" fillId="0" borderId="13" xfId="0" applyFont="1" applyBorder="1" applyAlignment="1">
      <alignment/>
    </xf>
    <xf numFmtId="0" fontId="13" fillId="0" borderId="0" xfId="0" applyFont="1" applyAlignment="1">
      <alignment/>
    </xf>
    <xf numFmtId="4" fontId="14" fillId="0" borderId="13" xfId="0" applyNumberFormat="1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89" fillId="0" borderId="13" xfId="0" applyFont="1" applyBorder="1" applyAlignment="1">
      <alignment wrapText="1"/>
    </xf>
    <xf numFmtId="4" fontId="66" fillId="0" borderId="13" xfId="0" applyNumberFormat="1" applyFont="1" applyFill="1" applyBorder="1" applyAlignment="1">
      <alignment/>
    </xf>
    <xf numFmtId="4" fontId="66" fillId="0" borderId="13" xfId="0" applyNumberFormat="1" applyFont="1" applyBorder="1" applyAlignment="1">
      <alignment/>
    </xf>
    <xf numFmtId="3" fontId="66" fillId="0" borderId="13" xfId="0" applyNumberFormat="1" applyFont="1" applyBorder="1" applyAlignment="1">
      <alignment/>
    </xf>
    <xf numFmtId="0" fontId="66" fillId="0" borderId="13" xfId="0" applyFont="1" applyFill="1" applyBorder="1" applyAlignment="1">
      <alignment/>
    </xf>
    <xf numFmtId="4" fontId="78" fillId="0" borderId="13" xfId="0" applyNumberFormat="1" applyFont="1" applyBorder="1" applyAlignment="1">
      <alignment/>
    </xf>
    <xf numFmtId="4" fontId="86" fillId="0" borderId="13" xfId="0" applyNumberFormat="1" applyFont="1" applyFill="1" applyBorder="1" applyAlignment="1">
      <alignment/>
    </xf>
    <xf numFmtId="0" fontId="86" fillId="0" borderId="13" xfId="0" applyFont="1" applyBorder="1" applyAlignment="1">
      <alignment/>
    </xf>
    <xf numFmtId="4" fontId="86" fillId="0" borderId="13" xfId="0" applyNumberFormat="1" applyFont="1" applyBorder="1" applyAlignment="1">
      <alignment/>
    </xf>
    <xf numFmtId="0" fontId="90" fillId="0" borderId="0" xfId="0" applyFont="1" applyAlignment="1">
      <alignment/>
    </xf>
    <xf numFmtId="0" fontId="66" fillId="0" borderId="0" xfId="0" applyFont="1" applyAlignment="1">
      <alignment/>
    </xf>
    <xf numFmtId="0" fontId="9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92" fillId="0" borderId="13" xfId="0" applyFont="1" applyBorder="1" applyAlignment="1">
      <alignment/>
    </xf>
    <xf numFmtId="0" fontId="88" fillId="0" borderId="13" xfId="0" applyFont="1" applyBorder="1" applyAlignment="1">
      <alignment wrapText="1"/>
    </xf>
    <xf numFmtId="4" fontId="88" fillId="0" borderId="13" xfId="0" applyNumberFormat="1" applyFont="1" applyBorder="1" applyAlignment="1">
      <alignment/>
    </xf>
    <xf numFmtId="4" fontId="88" fillId="0" borderId="13" xfId="0" applyNumberFormat="1" applyFont="1" applyBorder="1" applyAlignment="1">
      <alignment/>
    </xf>
    <xf numFmtId="3" fontId="88" fillId="0" borderId="13" xfId="0" applyNumberFormat="1" applyFont="1" applyBorder="1" applyAlignment="1">
      <alignment/>
    </xf>
    <xf numFmtId="10" fontId="92" fillId="0" borderId="13" xfId="0" applyNumberFormat="1" applyFont="1" applyBorder="1" applyAlignment="1">
      <alignment/>
    </xf>
    <xf numFmtId="4" fontId="92" fillId="0" borderId="13" xfId="0" applyNumberFormat="1" applyFont="1" applyBorder="1" applyAlignment="1">
      <alignment/>
    </xf>
    <xf numFmtId="0" fontId="92" fillId="0" borderId="0" xfId="0" applyFont="1" applyAlignment="1">
      <alignment/>
    </xf>
    <xf numFmtId="0" fontId="88" fillId="0" borderId="13" xfId="0" applyFont="1" applyBorder="1" applyAlignment="1">
      <alignment/>
    </xf>
    <xf numFmtId="4" fontId="87" fillId="0" borderId="13" xfId="0" applyNumberFormat="1" applyFont="1" applyBorder="1" applyAlignment="1">
      <alignment/>
    </xf>
    <xf numFmtId="4" fontId="90" fillId="0" borderId="13" xfId="0" applyNumberFormat="1" applyFont="1" applyBorder="1" applyAlignment="1">
      <alignment/>
    </xf>
    <xf numFmtId="0" fontId="90" fillId="0" borderId="0" xfId="0" applyFont="1" applyAlignment="1">
      <alignment/>
    </xf>
    <xf numFmtId="0" fontId="88" fillId="0" borderId="13" xfId="0" applyFont="1" applyBorder="1" applyAlignment="1">
      <alignment/>
    </xf>
    <xf numFmtId="4" fontId="87" fillId="0" borderId="13" xfId="0" applyNumberFormat="1" applyFont="1" applyBorder="1" applyAlignment="1">
      <alignment wrapText="1"/>
    </xf>
    <xf numFmtId="4" fontId="88" fillId="0" borderId="13" xfId="0" applyNumberFormat="1" applyFont="1" applyBorder="1" applyAlignment="1">
      <alignment horizontal="left" wrapText="1"/>
    </xf>
    <xf numFmtId="3" fontId="87" fillId="0" borderId="13" xfId="0" applyNumberFormat="1" applyFont="1" applyBorder="1" applyAlignment="1">
      <alignment/>
    </xf>
    <xf numFmtId="0" fontId="92" fillId="0" borderId="0" xfId="0" applyFont="1" applyAlignment="1">
      <alignment wrapText="1"/>
    </xf>
    <xf numFmtId="0" fontId="90" fillId="0" borderId="13" xfId="0" applyFont="1" applyBorder="1" applyAlignment="1">
      <alignment/>
    </xf>
    <xf numFmtId="4" fontId="87" fillId="0" borderId="13" xfId="0" applyNumberFormat="1" applyFont="1" applyBorder="1" applyAlignment="1">
      <alignment wrapText="1"/>
    </xf>
    <xf numFmtId="3" fontId="87" fillId="0" borderId="13" xfId="0" applyNumberFormat="1" applyFont="1" applyBorder="1" applyAlignment="1">
      <alignment wrapText="1"/>
    </xf>
    <xf numFmtId="4" fontId="87" fillId="0" borderId="13" xfId="0" applyNumberFormat="1" applyFont="1" applyBorder="1" applyAlignment="1">
      <alignment/>
    </xf>
    <xf numFmtId="3" fontId="87" fillId="0" borderId="13" xfId="0" applyNumberFormat="1" applyFont="1" applyBorder="1" applyAlignment="1">
      <alignment wrapText="1"/>
    </xf>
    <xf numFmtId="0" fontId="88" fillId="0" borderId="0" xfId="0" applyFont="1" applyAlignment="1">
      <alignment/>
    </xf>
    <xf numFmtId="1" fontId="88" fillId="0" borderId="13" xfId="0" applyNumberFormat="1" applyFont="1" applyBorder="1" applyAlignment="1">
      <alignment horizontal="right" wrapText="1"/>
    </xf>
    <xf numFmtId="0" fontId="88" fillId="0" borderId="0" xfId="0" applyFont="1" applyAlignment="1">
      <alignment/>
    </xf>
    <xf numFmtId="4" fontId="87" fillId="0" borderId="0" xfId="0" applyNumberFormat="1" applyFont="1" applyAlignment="1">
      <alignment/>
    </xf>
    <xf numFmtId="0" fontId="93" fillId="0" borderId="0" xfId="0" applyFont="1" applyAlignment="1">
      <alignment/>
    </xf>
    <xf numFmtId="4" fontId="66" fillId="0" borderId="0" xfId="0" applyNumberFormat="1" applyFont="1" applyAlignment="1">
      <alignment/>
    </xf>
    <xf numFmtId="4" fontId="90" fillId="0" borderId="0" xfId="0" applyNumberFormat="1" applyFont="1" applyAlignment="1">
      <alignment/>
    </xf>
    <xf numFmtId="0" fontId="94" fillId="0" borderId="0" xfId="0" applyFont="1" applyAlignment="1">
      <alignment horizontal="justify" vertical="center"/>
    </xf>
    <xf numFmtId="0" fontId="89" fillId="0" borderId="10" xfId="0" applyFont="1" applyBorder="1" applyAlignment="1">
      <alignment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95" fillId="0" borderId="10" xfId="0" applyFont="1" applyBorder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0" fontId="88" fillId="0" borderId="13" xfId="0" applyFont="1" applyBorder="1" applyAlignment="1">
      <alignment vertical="center" wrapText="1"/>
    </xf>
    <xf numFmtId="0" fontId="95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0" fontId="96" fillId="0" borderId="13" xfId="0" applyFont="1" applyBorder="1" applyAlignment="1">
      <alignment horizontal="right" vertical="center" wrapText="1"/>
    </xf>
    <xf numFmtId="0" fontId="87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 wrapText="1"/>
    </xf>
    <xf numFmtId="3" fontId="87" fillId="0" borderId="13" xfId="0" applyNumberFormat="1" applyFont="1" applyBorder="1" applyAlignment="1">
      <alignment horizontal="right"/>
    </xf>
    <xf numFmtId="1" fontId="87" fillId="0" borderId="13" xfId="0" applyNumberFormat="1" applyFont="1" applyBorder="1" applyAlignment="1">
      <alignment/>
    </xf>
    <xf numFmtId="0" fontId="87" fillId="0" borderId="0" xfId="0" applyFont="1" applyAlignment="1">
      <alignment/>
    </xf>
    <xf numFmtId="0" fontId="97" fillId="0" borderId="13" xfId="0" applyFont="1" applyBorder="1" applyAlignment="1">
      <alignment horizontal="right"/>
    </xf>
    <xf numFmtId="0" fontId="86" fillId="0" borderId="13" xfId="0" applyFont="1" applyBorder="1" applyAlignment="1">
      <alignment horizontal="center"/>
    </xf>
    <xf numFmtId="0" fontId="86" fillId="0" borderId="13" xfId="0" applyFont="1" applyBorder="1" applyAlignment="1">
      <alignment wrapText="1"/>
    </xf>
    <xf numFmtId="0" fontId="86" fillId="0" borderId="13" xfId="0" applyFont="1" applyBorder="1" applyAlignment="1">
      <alignment wrapText="1"/>
    </xf>
    <xf numFmtId="0" fontId="86" fillId="0" borderId="13" xfId="0" applyFont="1" applyBorder="1" applyAlignment="1">
      <alignment/>
    </xf>
    <xf numFmtId="0" fontId="98" fillId="0" borderId="13" xfId="0" applyFont="1" applyBorder="1" applyAlignment="1">
      <alignment horizontal="right" vertical="center" wrapText="1"/>
    </xf>
    <xf numFmtId="0" fontId="89" fillId="0" borderId="13" xfId="0" applyFont="1" applyBorder="1" applyAlignment="1">
      <alignment horizontal="center"/>
    </xf>
    <xf numFmtId="0" fontId="89" fillId="0" borderId="0" xfId="0" applyFont="1" applyAlignment="1">
      <alignment/>
    </xf>
    <xf numFmtId="2" fontId="89" fillId="0" borderId="13" xfId="0" applyNumberFormat="1" applyFont="1" applyBorder="1" applyAlignment="1">
      <alignment horizontal="center" wrapText="1"/>
    </xf>
    <xf numFmtId="3" fontId="88" fillId="0" borderId="13" xfId="0" applyNumberFormat="1" applyFont="1" applyBorder="1" applyAlignment="1">
      <alignment horizontal="right"/>
    </xf>
    <xf numFmtId="0" fontId="89" fillId="0" borderId="13" xfId="0" applyFont="1" applyBorder="1" applyAlignment="1">
      <alignment/>
    </xf>
    <xf numFmtId="3" fontId="86" fillId="0" borderId="13" xfId="0" applyNumberFormat="1" applyFont="1" applyBorder="1" applyAlignment="1">
      <alignment horizontal="right"/>
    </xf>
    <xf numFmtId="0" fontId="86" fillId="0" borderId="10" xfId="0" applyFont="1" applyBorder="1" applyAlignment="1">
      <alignment/>
    </xf>
    <xf numFmtId="0" fontId="89" fillId="0" borderId="10" xfId="0" applyFont="1" applyBorder="1" applyAlignment="1">
      <alignment/>
    </xf>
    <xf numFmtId="3" fontId="86" fillId="0" borderId="10" xfId="0" applyNumberFormat="1" applyFont="1" applyBorder="1" applyAlignment="1">
      <alignment horizontal="right"/>
    </xf>
    <xf numFmtId="1" fontId="88" fillId="0" borderId="13" xfId="0" applyNumberFormat="1" applyFont="1" applyBorder="1" applyAlignment="1">
      <alignment/>
    </xf>
    <xf numFmtId="0" fontId="86" fillId="0" borderId="0" xfId="0" applyFont="1" applyBorder="1" applyAlignment="1">
      <alignment/>
    </xf>
    <xf numFmtId="4" fontId="86" fillId="0" borderId="0" xfId="0" applyNumberFormat="1" applyFont="1" applyAlignment="1">
      <alignment/>
    </xf>
    <xf numFmtId="3" fontId="86" fillId="0" borderId="0" xfId="0" applyNumberFormat="1" applyFont="1" applyAlignment="1">
      <alignment/>
    </xf>
    <xf numFmtId="0" fontId="78" fillId="0" borderId="0" xfId="0" applyFont="1" applyAlignment="1">
      <alignment/>
    </xf>
    <xf numFmtId="49" fontId="28" fillId="0" borderId="0" xfId="0" applyNumberFormat="1" applyFont="1" applyFill="1" applyBorder="1" applyAlignment="1">
      <alignment horizontal="center"/>
    </xf>
    <xf numFmtId="49" fontId="29" fillId="0" borderId="13" xfId="0" applyNumberFormat="1" applyFont="1" applyBorder="1" applyAlignment="1">
      <alignment horizontal="center" wrapText="1"/>
    </xf>
    <xf numFmtId="49" fontId="29" fillId="0" borderId="13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3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86" fillId="0" borderId="0" xfId="0" applyFont="1" applyAlignment="1">
      <alignment horizontal="left"/>
    </xf>
    <xf numFmtId="0" fontId="100" fillId="0" borderId="0" xfId="0" applyFont="1" applyAlignment="1">
      <alignment horizontal="left" vertical="center" wrapText="1"/>
    </xf>
    <xf numFmtId="0" fontId="89" fillId="0" borderId="15" xfId="0" applyFont="1" applyBorder="1" applyAlignment="1">
      <alignment horizontal="center" wrapText="1"/>
    </xf>
    <xf numFmtId="0" fontId="89" fillId="0" borderId="14" xfId="0" applyFont="1" applyBorder="1" applyAlignment="1">
      <alignment horizontal="center" wrapText="1"/>
    </xf>
    <xf numFmtId="0" fontId="89" fillId="0" borderId="21" xfId="0" applyFont="1" applyBorder="1" applyAlignment="1">
      <alignment horizontal="center" wrapText="1"/>
    </xf>
    <xf numFmtId="1" fontId="87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33" borderId="0" xfId="0" applyFont="1" applyFill="1" applyAlignment="1">
      <alignment horizontal="left" wrapText="1"/>
    </xf>
    <xf numFmtId="0" fontId="4" fillId="33" borderId="15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78" fillId="0" borderId="13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8" fillId="0" borderId="13" xfId="0" applyFont="1" applyBorder="1" applyAlignment="1">
      <alignment horizontal="center"/>
    </xf>
    <xf numFmtId="0" fontId="0" fillId="34" borderId="10" xfId="0" applyNumberFormat="1" applyFill="1" applyBorder="1" applyAlignment="1">
      <alignment horizontal="center" vertical="center" wrapText="1"/>
    </xf>
    <xf numFmtId="0" fontId="0" fillId="34" borderId="18" xfId="0" applyNumberForma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7.57421875" style="0" customWidth="1"/>
    <col min="2" max="2" width="28.421875" style="0" customWidth="1"/>
    <col min="3" max="3" width="8.00390625" style="0" customWidth="1"/>
    <col min="4" max="4" width="5.00390625" style="0" customWidth="1"/>
    <col min="5" max="5" width="15.00390625" style="0" customWidth="1"/>
    <col min="6" max="6" width="13.00390625" style="0" customWidth="1"/>
    <col min="7" max="7" width="14.00390625" style="0" customWidth="1"/>
    <col min="8" max="8" width="9.421875" style="0" customWidth="1"/>
  </cols>
  <sheetData>
    <row r="1" spans="4:8" ht="12.75">
      <c r="D1" s="391" t="s">
        <v>231</v>
      </c>
      <c r="E1" s="391"/>
      <c r="F1" s="391"/>
      <c r="G1" s="391"/>
      <c r="H1" s="391"/>
    </row>
    <row r="2" spans="4:8" ht="12.75">
      <c r="D2" s="391" t="s">
        <v>453</v>
      </c>
      <c r="E2" s="391"/>
      <c r="F2" s="391"/>
      <c r="G2" s="391"/>
      <c r="H2" s="391"/>
    </row>
    <row r="3" ht="18" customHeight="1">
      <c r="H3" s="108" t="s">
        <v>232</v>
      </c>
    </row>
    <row r="4" spans="1:8" ht="20.25" customHeight="1">
      <c r="A4" s="107" t="s">
        <v>233</v>
      </c>
      <c r="B4" s="107"/>
      <c r="C4" s="105"/>
      <c r="D4" s="392" t="s">
        <v>234</v>
      </c>
      <c r="E4" s="393"/>
      <c r="F4" s="393"/>
      <c r="G4" s="393"/>
      <c r="H4" s="394"/>
    </row>
    <row r="5" spans="3:8" ht="17.25" customHeight="1">
      <c r="C5" s="205"/>
      <c r="D5" s="395"/>
      <c r="E5" s="396"/>
      <c r="F5" s="396"/>
      <c r="G5" s="396"/>
      <c r="H5" s="397"/>
    </row>
    <row r="6" spans="1:8" ht="15.75" customHeight="1">
      <c r="A6" t="s">
        <v>75</v>
      </c>
      <c r="C6" s="206"/>
      <c r="D6" s="207"/>
      <c r="E6" s="112"/>
      <c r="F6" s="112"/>
      <c r="G6" s="112"/>
      <c r="H6" s="208"/>
    </row>
    <row r="7" spans="3:8" ht="15.75" customHeight="1">
      <c r="C7" s="105"/>
      <c r="D7" s="207"/>
      <c r="E7" s="112"/>
      <c r="F7" s="112"/>
      <c r="G7" s="112"/>
      <c r="H7" s="208"/>
    </row>
    <row r="8" spans="1:8" ht="15.75" customHeight="1">
      <c r="A8" t="s">
        <v>77</v>
      </c>
      <c r="C8" s="105"/>
      <c r="D8" s="207"/>
      <c r="E8" s="112"/>
      <c r="F8" s="112"/>
      <c r="G8" s="112"/>
      <c r="H8" s="208"/>
    </row>
    <row r="9" spans="3:8" ht="15.75" customHeight="1">
      <c r="C9" s="105"/>
      <c r="D9" s="209"/>
      <c r="E9" s="210"/>
      <c r="F9" s="210"/>
      <c r="G9" s="210"/>
      <c r="H9" s="211"/>
    </row>
    <row r="10" ht="17.25" customHeight="1">
      <c r="A10" t="s">
        <v>235</v>
      </c>
    </row>
    <row r="11" ht="20.25" customHeight="1"/>
    <row r="12" spans="2:10" ht="17.25" customHeight="1">
      <c r="B12" s="398" t="s">
        <v>394</v>
      </c>
      <c r="C12" s="398"/>
      <c r="D12" s="398"/>
      <c r="E12" s="398"/>
      <c r="F12" s="398"/>
      <c r="G12" s="398"/>
      <c r="H12" s="398"/>
      <c r="I12" s="212"/>
      <c r="J12" s="212"/>
    </row>
    <row r="13" spans="1:8" ht="15" customHeight="1">
      <c r="A13" s="399" t="s">
        <v>236</v>
      </c>
      <c r="B13" s="399"/>
      <c r="C13" s="399"/>
      <c r="D13" s="399"/>
      <c r="E13" s="399"/>
      <c r="F13" s="399"/>
      <c r="G13" s="399"/>
      <c r="H13" s="399"/>
    </row>
    <row r="14" ht="28.5" customHeight="1">
      <c r="H14" s="117"/>
    </row>
    <row r="15" spans="1:8" ht="69.75" customHeight="1">
      <c r="A15" s="389" t="s">
        <v>1</v>
      </c>
      <c r="B15" s="389" t="s">
        <v>35</v>
      </c>
      <c r="C15" s="389" t="s">
        <v>396</v>
      </c>
      <c r="D15" s="389"/>
      <c r="E15" s="389"/>
      <c r="F15" s="389" t="s">
        <v>397</v>
      </c>
      <c r="G15" s="389"/>
      <c r="H15" s="114"/>
    </row>
    <row r="16" spans="1:8" ht="15" customHeight="1">
      <c r="A16" s="389"/>
      <c r="B16" s="389"/>
      <c r="C16" s="390" t="s">
        <v>238</v>
      </c>
      <c r="D16" s="390"/>
      <c r="E16" s="293" t="s">
        <v>237</v>
      </c>
      <c r="F16" s="292" t="s">
        <v>238</v>
      </c>
      <c r="G16" s="292" t="s">
        <v>237</v>
      </c>
      <c r="H16" s="114"/>
    </row>
    <row r="17" spans="1:8" ht="18.75" customHeight="1">
      <c r="A17" s="294" t="s">
        <v>193</v>
      </c>
      <c r="B17" s="295" t="s">
        <v>239</v>
      </c>
      <c r="C17" s="388"/>
      <c r="D17" s="388"/>
      <c r="E17" s="294"/>
      <c r="F17" s="213"/>
      <c r="G17" s="213"/>
      <c r="H17" s="114"/>
    </row>
    <row r="18" spans="1:8" ht="20.25" customHeight="1">
      <c r="A18" s="294" t="s">
        <v>114</v>
      </c>
      <c r="B18" s="295" t="s">
        <v>240</v>
      </c>
      <c r="C18" s="387"/>
      <c r="D18" s="387"/>
      <c r="E18" s="296"/>
      <c r="F18" s="213"/>
      <c r="G18" s="213"/>
      <c r="H18" s="114"/>
    </row>
    <row r="19" spans="1:8" ht="38.25" customHeight="1">
      <c r="A19" s="294" t="s">
        <v>115</v>
      </c>
      <c r="B19" s="295" t="s">
        <v>349</v>
      </c>
      <c r="C19" s="387"/>
      <c r="D19" s="387"/>
      <c r="E19" s="296"/>
      <c r="F19" s="213"/>
      <c r="G19" s="213"/>
      <c r="H19" s="114"/>
    </row>
    <row r="20" spans="1:8" ht="18" customHeight="1">
      <c r="A20" s="388" t="s">
        <v>115</v>
      </c>
      <c r="B20" s="214" t="s">
        <v>241</v>
      </c>
      <c r="C20" s="387"/>
      <c r="D20" s="387"/>
      <c r="E20" s="296"/>
      <c r="F20" s="213"/>
      <c r="G20" s="213"/>
      <c r="H20" s="114"/>
    </row>
    <row r="21" spans="1:8" ht="21.75" customHeight="1">
      <c r="A21" s="388"/>
      <c r="B21" s="215" t="s">
        <v>242</v>
      </c>
      <c r="C21" s="388"/>
      <c r="D21" s="388"/>
      <c r="E21" s="294"/>
      <c r="F21" s="213"/>
      <c r="G21" s="213"/>
      <c r="H21" s="114"/>
    </row>
    <row r="22" spans="1:8" ht="18.75" customHeight="1">
      <c r="A22" s="388"/>
      <c r="B22" s="214" t="s">
        <v>243</v>
      </c>
      <c r="C22" s="387"/>
      <c r="D22" s="387"/>
      <c r="E22" s="296"/>
      <c r="F22" s="213"/>
      <c r="G22" s="213"/>
      <c r="H22" s="114"/>
    </row>
    <row r="23" spans="1:8" ht="18.75" customHeight="1">
      <c r="A23" s="388"/>
      <c r="B23" s="215" t="s">
        <v>244</v>
      </c>
      <c r="C23" s="388"/>
      <c r="D23" s="388"/>
      <c r="E23" s="294"/>
      <c r="F23" s="213"/>
      <c r="G23" s="213"/>
      <c r="H23" s="114"/>
    </row>
    <row r="24" spans="1:8" ht="18.75" customHeight="1">
      <c r="A24" s="388"/>
      <c r="B24" s="215" t="s">
        <v>245</v>
      </c>
      <c r="C24" s="388"/>
      <c r="D24" s="388"/>
      <c r="E24" s="294"/>
      <c r="F24" s="213"/>
      <c r="G24" s="213"/>
      <c r="H24" s="114"/>
    </row>
    <row r="25" spans="1:8" ht="18" customHeight="1">
      <c r="A25" s="294" t="s">
        <v>116</v>
      </c>
      <c r="B25" s="214" t="s">
        <v>246</v>
      </c>
      <c r="C25" s="387"/>
      <c r="D25" s="387"/>
      <c r="E25" s="296"/>
      <c r="F25" s="213"/>
      <c r="G25" s="213"/>
      <c r="H25" s="114"/>
    </row>
    <row r="26" spans="1:8" ht="16.5" customHeight="1">
      <c r="A26" s="297" t="s">
        <v>117</v>
      </c>
      <c r="B26" s="215" t="s">
        <v>247</v>
      </c>
      <c r="C26" s="388"/>
      <c r="D26" s="388"/>
      <c r="E26" s="294"/>
      <c r="F26" s="213"/>
      <c r="G26" s="213"/>
      <c r="H26" s="114"/>
    </row>
    <row r="27" ht="18.75" customHeight="1">
      <c r="H27" s="114"/>
    </row>
    <row r="28" spans="1:8" ht="14.25" customHeight="1">
      <c r="A28" s="386" t="s">
        <v>248</v>
      </c>
      <c r="B28" s="386"/>
      <c r="H28" s="114"/>
    </row>
    <row r="29" spans="2:8" ht="11.25" customHeight="1">
      <c r="B29" t="s">
        <v>249</v>
      </c>
      <c r="H29" s="114"/>
    </row>
    <row r="30" spans="2:8" ht="12.75">
      <c r="B30" s="196" t="s">
        <v>118</v>
      </c>
      <c r="H30" s="114"/>
    </row>
    <row r="31" spans="2:8" ht="12.75">
      <c r="B31" t="s">
        <v>250</v>
      </c>
      <c r="H31" s="114"/>
    </row>
    <row r="32" spans="2:8" ht="12.75">
      <c r="B32" t="s">
        <v>251</v>
      </c>
      <c r="H32" s="114"/>
    </row>
    <row r="33" spans="2:8" ht="12.75" customHeight="1">
      <c r="B33" t="s">
        <v>252</v>
      </c>
      <c r="H33" s="114"/>
    </row>
    <row r="34" ht="12.75">
      <c r="H34" s="114"/>
    </row>
    <row r="35" ht="12.75">
      <c r="H35" s="114"/>
    </row>
    <row r="36" spans="1:8" ht="12.75" customHeight="1">
      <c r="A36" s="115"/>
      <c r="B36" s="112"/>
      <c r="C36" s="112"/>
      <c r="D36" s="113"/>
      <c r="E36" s="113"/>
      <c r="F36" s="114"/>
      <c r="G36" s="114"/>
      <c r="H36" s="114"/>
    </row>
    <row r="37" spans="1:8" ht="12.75">
      <c r="A37" s="115"/>
      <c r="B37" s="112"/>
      <c r="C37" s="112"/>
      <c r="D37" s="113"/>
      <c r="E37" s="113"/>
      <c r="F37" s="114"/>
      <c r="G37" s="114"/>
      <c r="H37" s="114"/>
    </row>
    <row r="38" spans="1:8" ht="12.75">
      <c r="A38" s="115"/>
      <c r="B38" s="112"/>
      <c r="C38" s="112"/>
      <c r="D38" s="113"/>
      <c r="E38" s="113"/>
      <c r="F38" s="114"/>
      <c r="G38" s="114"/>
      <c r="H38" s="114"/>
    </row>
    <row r="39" spans="1:8" ht="12.75" customHeight="1">
      <c r="A39" s="115"/>
      <c r="B39" s="112"/>
      <c r="C39" s="112"/>
      <c r="D39" s="113"/>
      <c r="E39" s="113"/>
      <c r="F39" s="114"/>
      <c r="G39" s="114"/>
      <c r="H39" s="114"/>
    </row>
    <row r="40" spans="1:8" ht="12.75">
      <c r="A40" s="115"/>
      <c r="B40" s="112"/>
      <c r="C40" s="112"/>
      <c r="D40" s="113"/>
      <c r="E40" s="113"/>
      <c r="F40" s="114"/>
      <c r="G40" s="114"/>
      <c r="H40" s="114"/>
    </row>
    <row r="41" spans="1:8" ht="12.75">
      <c r="A41" s="115"/>
      <c r="B41" s="112"/>
      <c r="C41" s="112"/>
      <c r="D41" s="113"/>
      <c r="E41" s="113"/>
      <c r="F41" s="114"/>
      <c r="G41" s="114"/>
      <c r="H41" s="114"/>
    </row>
    <row r="42" spans="1:8" ht="12.75">
      <c r="A42" s="115"/>
      <c r="B42" s="112"/>
      <c r="C42" s="112"/>
      <c r="D42" s="113"/>
      <c r="E42" s="113"/>
      <c r="F42" s="114"/>
      <c r="G42" s="114"/>
      <c r="H42" s="114"/>
    </row>
    <row r="43" spans="1:8" ht="12.75">
      <c r="A43" s="115"/>
      <c r="B43" s="112"/>
      <c r="C43" s="112"/>
      <c r="D43" s="113"/>
      <c r="E43" s="113"/>
      <c r="F43" s="114"/>
      <c r="G43" s="114"/>
      <c r="H43" s="114"/>
    </row>
    <row r="44" spans="1:8" ht="12.75">
      <c r="A44" s="115"/>
      <c r="B44" s="112"/>
      <c r="C44" s="112"/>
      <c r="D44" s="113"/>
      <c r="E44" s="113"/>
      <c r="F44" s="114"/>
      <c r="G44" s="114"/>
      <c r="H44" s="114"/>
    </row>
    <row r="45" spans="1:8" ht="12.75">
      <c r="A45" s="115"/>
      <c r="B45" s="112"/>
      <c r="C45" s="112"/>
      <c r="D45" s="113"/>
      <c r="E45" s="113"/>
      <c r="F45" s="114"/>
      <c r="G45" s="114"/>
      <c r="H45" s="114"/>
    </row>
    <row r="46" spans="1:8" ht="12.75">
      <c r="A46" s="115"/>
      <c r="B46" s="112"/>
      <c r="C46" s="112"/>
      <c r="D46" s="113"/>
      <c r="E46" s="113"/>
      <c r="F46" s="114"/>
      <c r="G46" s="114"/>
      <c r="H46" s="114"/>
    </row>
    <row r="47" spans="1:8" ht="12.75">
      <c r="A47" s="115"/>
      <c r="B47" s="112"/>
      <c r="C47" s="112"/>
      <c r="D47" s="113"/>
      <c r="E47" s="113"/>
      <c r="F47" s="114"/>
      <c r="G47" s="114"/>
      <c r="H47" s="114"/>
    </row>
    <row r="48" spans="1:8" ht="12.75">
      <c r="A48" s="115"/>
      <c r="B48" s="112"/>
      <c r="C48" s="112"/>
      <c r="D48" s="118"/>
      <c r="E48" s="118"/>
      <c r="F48" s="114"/>
      <c r="G48" s="114"/>
      <c r="H48" s="114"/>
    </row>
    <row r="49" spans="1:8" ht="12.75">
      <c r="A49" s="115"/>
      <c r="B49" s="112"/>
      <c r="C49" s="112"/>
      <c r="D49" s="113"/>
      <c r="E49" s="113"/>
      <c r="F49" s="114"/>
      <c r="G49" s="114"/>
      <c r="H49" s="114"/>
    </row>
    <row r="50" spans="1:8" ht="12.75">
      <c r="A50" s="115"/>
      <c r="B50" s="112"/>
      <c r="C50" s="112"/>
      <c r="D50" s="113"/>
      <c r="E50" s="113"/>
      <c r="F50" s="114"/>
      <c r="G50" s="114"/>
      <c r="H50" s="114"/>
    </row>
    <row r="51" spans="1:8" ht="12.75">
      <c r="A51" s="115"/>
      <c r="B51" s="112"/>
      <c r="C51" s="112"/>
      <c r="D51" s="113"/>
      <c r="E51" s="113"/>
      <c r="F51" s="114"/>
      <c r="G51" s="114"/>
      <c r="H51" s="114"/>
    </row>
    <row r="52" spans="1:8" ht="12.75">
      <c r="A52" s="115"/>
      <c r="B52" s="112"/>
      <c r="C52" s="112"/>
      <c r="D52" s="113"/>
      <c r="E52" s="113"/>
      <c r="F52" s="114"/>
      <c r="G52" s="114"/>
      <c r="H52" s="114"/>
    </row>
    <row r="53" spans="1:8" ht="12.75">
      <c r="A53" s="115"/>
      <c r="B53" s="112"/>
      <c r="C53" s="112"/>
      <c r="D53" s="113"/>
      <c r="E53" s="113"/>
      <c r="F53" s="114"/>
      <c r="G53" s="114"/>
      <c r="H53" s="114"/>
    </row>
    <row r="54" spans="1:8" ht="12.75">
      <c r="A54" s="115"/>
      <c r="B54" s="112"/>
      <c r="C54" s="112"/>
      <c r="D54" s="118"/>
      <c r="E54" s="118"/>
      <c r="F54" s="117"/>
      <c r="G54" s="117"/>
      <c r="H54" s="117"/>
    </row>
    <row r="55" spans="1:8" ht="12.75">
      <c r="A55" s="115"/>
      <c r="B55" s="112"/>
      <c r="C55" s="112"/>
      <c r="D55" s="113"/>
      <c r="E55" s="113"/>
      <c r="F55" s="114"/>
      <c r="G55" s="114"/>
      <c r="H55" s="114"/>
    </row>
    <row r="56" spans="1:8" ht="12.75">
      <c r="A56" s="115"/>
      <c r="B56" s="112"/>
      <c r="C56" s="112"/>
      <c r="D56" s="113"/>
      <c r="E56" s="113"/>
      <c r="F56" s="114"/>
      <c r="G56" s="114"/>
      <c r="H56" s="114"/>
    </row>
    <row r="57" spans="1:8" ht="12.75">
      <c r="A57" s="115"/>
      <c r="B57" s="112"/>
      <c r="C57" s="112"/>
      <c r="D57" s="113"/>
      <c r="E57" s="113"/>
      <c r="F57" s="114"/>
      <c r="G57" s="114"/>
      <c r="H57" s="114"/>
    </row>
    <row r="58" spans="1:8" ht="12.75">
      <c r="A58" s="115"/>
      <c r="B58" s="112"/>
      <c r="C58" s="112"/>
      <c r="D58" s="113"/>
      <c r="E58" s="113"/>
      <c r="F58" s="114"/>
      <c r="G58" s="114"/>
      <c r="H58" s="114"/>
    </row>
    <row r="59" spans="1:8" ht="12.75">
      <c r="A59" s="115"/>
      <c r="B59" s="112"/>
      <c r="C59" s="112"/>
      <c r="D59" s="113"/>
      <c r="E59" s="113"/>
      <c r="F59" s="114"/>
      <c r="G59" s="114"/>
      <c r="H59" s="114"/>
    </row>
    <row r="60" spans="1:8" s="109" customFormat="1" ht="12.75">
      <c r="A60" s="119"/>
      <c r="B60" s="120"/>
      <c r="C60" s="120"/>
      <c r="D60" s="118"/>
      <c r="E60" s="118"/>
      <c r="F60" s="117"/>
      <c r="G60" s="117"/>
      <c r="H60" s="117"/>
    </row>
    <row r="61" spans="1:8" ht="12.75">
      <c r="A61" s="111"/>
      <c r="B61" s="121"/>
      <c r="C61" s="121"/>
      <c r="D61" s="122"/>
      <c r="E61" s="122"/>
      <c r="F61" s="114"/>
      <c r="G61" s="114"/>
      <c r="H61" s="114"/>
    </row>
    <row r="62" spans="1:8" ht="12.75">
      <c r="A62" s="115"/>
      <c r="B62" s="112"/>
      <c r="C62" s="112"/>
      <c r="D62" s="113"/>
      <c r="E62" s="113"/>
      <c r="F62" s="114"/>
      <c r="G62" s="114"/>
      <c r="H62" s="114"/>
    </row>
    <row r="63" spans="1:8" ht="17.25" customHeight="1">
      <c r="A63" s="115"/>
      <c r="B63" s="112"/>
      <c r="C63" s="112"/>
      <c r="D63" s="118"/>
      <c r="E63" s="118"/>
      <c r="F63" s="117"/>
      <c r="G63" s="117"/>
      <c r="H63" s="117"/>
    </row>
    <row r="64" spans="1:8" ht="19.5" customHeight="1">
      <c r="A64" s="113"/>
      <c r="B64" s="113"/>
      <c r="C64" s="113"/>
      <c r="G64" s="123"/>
      <c r="H64" s="123"/>
    </row>
    <row r="65" spans="7:8" ht="12.75">
      <c r="G65" s="123"/>
      <c r="H65" s="123"/>
    </row>
    <row r="66" spans="7:8" ht="12.75">
      <c r="G66" s="123"/>
      <c r="H66" s="123"/>
    </row>
    <row r="67" spans="7:8" ht="12.75">
      <c r="G67" s="123"/>
      <c r="H67" s="123"/>
    </row>
    <row r="68" spans="7:8" ht="12.75">
      <c r="G68" s="123"/>
      <c r="H68" s="123"/>
    </row>
    <row r="69" spans="7:8" ht="12.75">
      <c r="G69" s="123"/>
      <c r="H69" s="123"/>
    </row>
    <row r="70" spans="7:8" ht="12.75">
      <c r="G70" s="123"/>
      <c r="H70" s="123"/>
    </row>
    <row r="71" spans="7:8" ht="12.75">
      <c r="G71" s="123"/>
      <c r="H71" s="123"/>
    </row>
    <row r="72" spans="7:8" ht="12.75">
      <c r="G72" s="123"/>
      <c r="H72" s="123"/>
    </row>
    <row r="73" spans="7:8" ht="12.75">
      <c r="G73" s="123"/>
      <c r="H73" s="123"/>
    </row>
    <row r="74" spans="7:8" ht="12.75">
      <c r="G74" s="123"/>
      <c r="H74" s="123"/>
    </row>
    <row r="75" spans="7:8" ht="12.75">
      <c r="G75" s="123"/>
      <c r="H75" s="123"/>
    </row>
    <row r="76" spans="7:8" ht="12.75">
      <c r="G76" s="123"/>
      <c r="H76" s="123"/>
    </row>
    <row r="77" spans="7:8" ht="12.75">
      <c r="G77" s="123"/>
      <c r="H77" s="123"/>
    </row>
    <row r="78" spans="7:8" ht="12.75">
      <c r="G78" s="123"/>
      <c r="H78" s="123"/>
    </row>
    <row r="79" spans="7:8" ht="12.75">
      <c r="G79" s="123"/>
      <c r="H79" s="123"/>
    </row>
    <row r="80" spans="7:8" ht="12.75">
      <c r="G80" s="123"/>
      <c r="H80" s="123"/>
    </row>
    <row r="81" spans="7:8" ht="12.75">
      <c r="G81" s="123"/>
      <c r="H81" s="123"/>
    </row>
    <row r="82" spans="7:8" ht="12.75">
      <c r="G82" s="123"/>
      <c r="H82" s="123"/>
    </row>
    <row r="83" spans="7:8" ht="12.75">
      <c r="G83" s="123"/>
      <c r="H83" s="123"/>
    </row>
    <row r="84" spans="7:8" ht="12.75">
      <c r="G84" s="123"/>
      <c r="H84" s="123"/>
    </row>
    <row r="85" spans="7:8" ht="12.75">
      <c r="G85" s="123"/>
      <c r="H85" s="123"/>
    </row>
  </sheetData>
  <sheetProtection/>
  <mergeCells count="23">
    <mergeCell ref="D1:H1"/>
    <mergeCell ref="D2:H2"/>
    <mergeCell ref="D4:H4"/>
    <mergeCell ref="D5:H5"/>
    <mergeCell ref="B12:H12"/>
    <mergeCell ref="A13:H13"/>
    <mergeCell ref="A15:A16"/>
    <mergeCell ref="B15:B16"/>
    <mergeCell ref="F15:G15"/>
    <mergeCell ref="C16:D16"/>
    <mergeCell ref="C17:D17"/>
    <mergeCell ref="C19:D19"/>
    <mergeCell ref="C15:E15"/>
    <mergeCell ref="A28:B28"/>
    <mergeCell ref="C25:D25"/>
    <mergeCell ref="C26:D26"/>
    <mergeCell ref="C18:D18"/>
    <mergeCell ref="A20:A24"/>
    <mergeCell ref="C20:D20"/>
    <mergeCell ref="C21:D21"/>
    <mergeCell ref="C22:D22"/>
    <mergeCell ref="C23:D23"/>
    <mergeCell ref="C24:D24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zoomScalePageLayoutView="0" workbookViewId="0" topLeftCell="A1">
      <selection activeCell="G31" sqref="G31"/>
    </sheetView>
  </sheetViews>
  <sheetFormatPr defaultColWidth="7.57421875" defaultRowHeight="12.75"/>
  <cols>
    <col min="1" max="1" width="4.00390625" style="64" customWidth="1"/>
    <col min="2" max="2" width="5.140625" style="64" customWidth="1"/>
    <col min="3" max="3" width="7.140625" style="64" customWidth="1"/>
    <col min="4" max="4" width="9.28125" style="64" customWidth="1"/>
    <col min="5" max="5" width="15.8515625" style="64" customWidth="1"/>
    <col min="6" max="6" width="19.00390625" style="64" customWidth="1"/>
    <col min="7" max="7" width="13.421875" style="64" customWidth="1"/>
    <col min="8" max="9" width="7.421875" style="64" customWidth="1"/>
    <col min="10" max="10" width="9.8515625" style="64" customWidth="1"/>
    <col min="11" max="11" width="10.8515625" style="64" customWidth="1"/>
    <col min="12" max="12" width="11.8515625" style="64" customWidth="1"/>
    <col min="13" max="14" width="11.57421875" style="64" customWidth="1"/>
    <col min="15" max="15" width="15.28125" style="64" customWidth="1"/>
    <col min="16" max="16384" width="7.57421875" style="64" customWidth="1"/>
  </cols>
  <sheetData>
    <row r="1" ht="24" customHeight="1">
      <c r="L1" s="64" t="s">
        <v>380</v>
      </c>
    </row>
    <row r="2" spans="1:16" ht="18.75" customHeight="1">
      <c r="A2" s="43" t="s">
        <v>185</v>
      </c>
      <c r="B2" s="43"/>
      <c r="C2" s="43"/>
      <c r="D2" s="69"/>
      <c r="L2" s="401" t="s">
        <v>453</v>
      </c>
      <c r="M2" s="401"/>
      <c r="N2" s="401"/>
      <c r="O2" s="401"/>
      <c r="P2" s="401"/>
    </row>
    <row r="3" spans="1:4" ht="14.25" customHeight="1">
      <c r="A3" s="72" t="s">
        <v>13</v>
      </c>
      <c r="B3" s="72"/>
      <c r="C3" s="72"/>
      <c r="D3" s="69"/>
    </row>
    <row r="4" spans="1:15" ht="18">
      <c r="A4" s="43" t="s">
        <v>186</v>
      </c>
      <c r="B4" s="43"/>
      <c r="C4" s="43"/>
      <c r="D4" s="69"/>
      <c r="O4" s="70" t="s">
        <v>64</v>
      </c>
    </row>
    <row r="5" spans="2:3" ht="12.75">
      <c r="B5" s="69"/>
      <c r="C5" s="69"/>
    </row>
    <row r="6" spans="1:15" ht="14.25">
      <c r="A6" s="67"/>
      <c r="B6" s="67"/>
      <c r="C6" s="69"/>
      <c r="D6" s="69"/>
      <c r="E6" s="65" t="s">
        <v>0</v>
      </c>
      <c r="F6" s="403" t="s">
        <v>394</v>
      </c>
      <c r="G6" s="403"/>
      <c r="H6" s="403"/>
      <c r="I6" s="403"/>
      <c r="J6" s="403"/>
      <c r="K6" s="403"/>
      <c r="L6" s="403"/>
      <c r="O6" s="67"/>
    </row>
    <row r="7" spans="1:15" ht="12.75">
      <c r="A7" s="434" t="s">
        <v>57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</row>
    <row r="8" spans="4:15" ht="12.75">
      <c r="D8" s="64" t="s">
        <v>59</v>
      </c>
      <c r="F8" s="64" t="s">
        <v>4</v>
      </c>
      <c r="G8" s="64" t="s">
        <v>58</v>
      </c>
      <c r="L8" s="66" t="s">
        <v>0</v>
      </c>
      <c r="M8" s="66"/>
      <c r="N8" s="66"/>
      <c r="O8" s="66"/>
    </row>
    <row r="11" spans="1:15" s="67" customFormat="1" ht="12.75">
      <c r="A11" s="73"/>
      <c r="B11" s="75" t="s">
        <v>40</v>
      </c>
      <c r="C11" s="75"/>
      <c r="D11" s="76"/>
      <c r="E11" s="77" t="s">
        <v>35</v>
      </c>
      <c r="F11" s="78"/>
      <c r="G11" s="427" t="s">
        <v>313</v>
      </c>
      <c r="H11" s="77" t="s">
        <v>41</v>
      </c>
      <c r="I11" s="80"/>
      <c r="J11" s="430" t="s">
        <v>63</v>
      </c>
      <c r="K11" s="431"/>
      <c r="L11" s="431"/>
      <c r="M11" s="431"/>
      <c r="N11" s="431"/>
      <c r="O11" s="81" t="s">
        <v>42</v>
      </c>
    </row>
    <row r="12" spans="1:15" s="67" customFormat="1" ht="12.75" customHeight="1">
      <c r="A12" s="82"/>
      <c r="B12" s="84"/>
      <c r="C12" s="84"/>
      <c r="D12" s="84"/>
      <c r="E12" s="427" t="s">
        <v>60</v>
      </c>
      <c r="F12" s="427" t="s">
        <v>61</v>
      </c>
      <c r="G12" s="428"/>
      <c r="H12" s="85"/>
      <c r="I12" s="85"/>
      <c r="J12" s="432"/>
      <c r="K12" s="433"/>
      <c r="L12" s="433"/>
      <c r="M12" s="433"/>
      <c r="N12" s="433"/>
      <c r="O12" s="86" t="s">
        <v>43</v>
      </c>
    </row>
    <row r="13" spans="1:38" ht="12.75" customHeight="1">
      <c r="A13" s="82" t="s">
        <v>0</v>
      </c>
      <c r="B13" s="71" t="s">
        <v>0</v>
      </c>
      <c r="C13" s="83" t="s">
        <v>0</v>
      </c>
      <c r="D13" s="86" t="s">
        <v>0</v>
      </c>
      <c r="E13" s="428"/>
      <c r="F13" s="428"/>
      <c r="G13" s="428"/>
      <c r="H13" s="87" t="s">
        <v>45</v>
      </c>
      <c r="I13" s="87" t="s">
        <v>46</v>
      </c>
      <c r="J13" s="427" t="s">
        <v>413</v>
      </c>
      <c r="K13" s="427" t="s">
        <v>414</v>
      </c>
      <c r="L13" s="90" t="s">
        <v>184</v>
      </c>
      <c r="M13" s="90" t="s">
        <v>184</v>
      </c>
      <c r="N13" s="90" t="s">
        <v>184</v>
      </c>
      <c r="O13" s="86" t="s">
        <v>47</v>
      </c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</row>
    <row r="14" spans="1:38" ht="12.75" customHeight="1">
      <c r="A14" s="82" t="s">
        <v>1</v>
      </c>
      <c r="B14" s="71" t="s">
        <v>2</v>
      </c>
      <c r="C14" s="83" t="s">
        <v>3</v>
      </c>
      <c r="D14" s="86" t="s">
        <v>48</v>
      </c>
      <c r="E14" s="428"/>
      <c r="F14" s="428"/>
      <c r="G14" s="428"/>
      <c r="H14" s="87" t="s">
        <v>50</v>
      </c>
      <c r="I14" s="87" t="s">
        <v>51</v>
      </c>
      <c r="J14" s="428"/>
      <c r="K14" s="428"/>
      <c r="L14" s="427" t="s">
        <v>369</v>
      </c>
      <c r="M14" s="427" t="s">
        <v>376</v>
      </c>
      <c r="N14" s="427" t="s">
        <v>415</v>
      </c>
      <c r="O14" s="86" t="s">
        <v>52</v>
      </c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</row>
    <row r="15" spans="1:15" ht="66.75" customHeight="1">
      <c r="A15" s="82"/>
      <c r="B15" s="88"/>
      <c r="C15" s="82"/>
      <c r="D15" s="89"/>
      <c r="E15" s="429"/>
      <c r="F15" s="429"/>
      <c r="G15" s="429"/>
      <c r="H15" s="87"/>
      <c r="I15" s="87"/>
      <c r="J15" s="429"/>
      <c r="K15" s="429"/>
      <c r="L15" s="429"/>
      <c r="M15" s="429"/>
      <c r="N15" s="429"/>
      <c r="O15" s="233" t="s">
        <v>416</v>
      </c>
    </row>
    <row r="16" spans="1:15" ht="12.75">
      <c r="A16" s="90">
        <v>1</v>
      </c>
      <c r="B16" s="74">
        <v>2</v>
      </c>
      <c r="C16" s="90">
        <v>3</v>
      </c>
      <c r="D16" s="90">
        <v>4</v>
      </c>
      <c r="E16" s="74">
        <v>5</v>
      </c>
      <c r="F16" s="90">
        <v>6</v>
      </c>
      <c r="G16" s="90">
        <v>7</v>
      </c>
      <c r="H16" s="74">
        <v>8</v>
      </c>
      <c r="I16" s="90">
        <v>9</v>
      </c>
      <c r="J16" s="90">
        <v>10</v>
      </c>
      <c r="K16" s="74">
        <v>11</v>
      </c>
      <c r="L16" s="90">
        <v>12</v>
      </c>
      <c r="M16" s="90">
        <v>13</v>
      </c>
      <c r="N16" s="90">
        <v>14</v>
      </c>
      <c r="O16" s="90">
        <v>15</v>
      </c>
    </row>
    <row r="17" spans="1:15" ht="28.5" customHeight="1">
      <c r="A17" s="90"/>
      <c r="B17" s="74"/>
      <c r="C17" s="90"/>
      <c r="D17" s="91"/>
      <c r="E17" s="74"/>
      <c r="F17" s="90"/>
      <c r="G17" s="90"/>
      <c r="H17" s="74"/>
      <c r="I17" s="90"/>
      <c r="J17" s="74"/>
      <c r="K17" s="90"/>
      <c r="L17" s="90"/>
      <c r="M17" s="74"/>
      <c r="N17" s="74"/>
      <c r="O17" s="90"/>
    </row>
    <row r="18" spans="1:15" ht="12.75">
      <c r="A18" s="90"/>
      <c r="B18" s="74"/>
      <c r="C18" s="90"/>
      <c r="D18" s="91"/>
      <c r="E18" s="74"/>
      <c r="F18" s="90"/>
      <c r="G18" s="90"/>
      <c r="H18" s="74"/>
      <c r="I18" s="90"/>
      <c r="J18" s="74"/>
      <c r="K18" s="90"/>
      <c r="L18" s="90"/>
      <c r="M18" s="74"/>
      <c r="N18" s="74"/>
      <c r="O18" s="90"/>
    </row>
    <row r="19" spans="1:15" ht="12.75">
      <c r="A19" s="90"/>
      <c r="B19" s="74"/>
      <c r="C19" s="90"/>
      <c r="D19" s="91"/>
      <c r="E19" s="74"/>
      <c r="F19" s="90"/>
      <c r="G19" s="90"/>
      <c r="H19" s="74"/>
      <c r="I19" s="90"/>
      <c r="J19" s="74"/>
      <c r="K19" s="90"/>
      <c r="L19" s="90"/>
      <c r="M19" s="74"/>
      <c r="N19" s="74"/>
      <c r="O19" s="90"/>
    </row>
    <row r="20" spans="1:15" ht="12.75">
      <c r="A20" s="90"/>
      <c r="B20" s="74"/>
      <c r="C20" s="90"/>
      <c r="D20" s="91"/>
      <c r="E20" s="74"/>
      <c r="F20" s="90"/>
      <c r="G20" s="90"/>
      <c r="H20" s="74"/>
      <c r="I20" s="90"/>
      <c r="J20" s="74"/>
      <c r="K20" s="90"/>
      <c r="L20" s="90"/>
      <c r="M20" s="74"/>
      <c r="N20" s="74"/>
      <c r="O20" s="90"/>
    </row>
    <row r="21" spans="1:15" ht="12.75">
      <c r="A21" s="90"/>
      <c r="B21" s="74"/>
      <c r="C21" s="90"/>
      <c r="D21" s="91"/>
      <c r="E21" s="74"/>
      <c r="F21" s="90"/>
      <c r="G21" s="90"/>
      <c r="H21" s="74"/>
      <c r="I21" s="90"/>
      <c r="J21" s="74"/>
      <c r="K21" s="90"/>
      <c r="L21" s="90"/>
      <c r="M21" s="74"/>
      <c r="N21" s="74"/>
      <c r="O21" s="90"/>
    </row>
    <row r="22" spans="1:15" ht="12.75">
      <c r="A22" s="90"/>
      <c r="B22" s="74"/>
      <c r="C22" s="90"/>
      <c r="D22" s="91"/>
      <c r="E22" s="74"/>
      <c r="F22" s="90"/>
      <c r="G22" s="90"/>
      <c r="H22" s="74"/>
      <c r="I22" s="90"/>
      <c r="J22" s="74"/>
      <c r="K22" s="90"/>
      <c r="L22" s="90"/>
      <c r="M22" s="74"/>
      <c r="N22" s="74"/>
      <c r="O22" s="90"/>
    </row>
    <row r="23" spans="1:15" ht="12.75">
      <c r="A23" s="90"/>
      <c r="B23" s="74"/>
      <c r="C23" s="90"/>
      <c r="D23" s="91"/>
      <c r="E23" s="74"/>
      <c r="F23" s="90"/>
      <c r="G23" s="90"/>
      <c r="H23" s="74"/>
      <c r="I23" s="90"/>
      <c r="J23" s="74"/>
      <c r="K23" s="90"/>
      <c r="L23" s="90"/>
      <c r="M23" s="74"/>
      <c r="N23" s="74"/>
      <c r="O23" s="90"/>
    </row>
    <row r="24" spans="1:15" ht="12.75">
      <c r="A24" s="90"/>
      <c r="B24" s="74"/>
      <c r="C24" s="90"/>
      <c r="D24" s="91"/>
      <c r="E24" s="74"/>
      <c r="F24" s="90"/>
      <c r="G24" s="90"/>
      <c r="H24" s="74"/>
      <c r="I24" s="90"/>
      <c r="J24" s="74"/>
      <c r="K24" s="90"/>
      <c r="L24" s="90"/>
      <c r="M24" s="74"/>
      <c r="N24" s="74"/>
      <c r="O24" s="90"/>
    </row>
    <row r="25" spans="1:15" ht="12.75">
      <c r="A25" s="90"/>
      <c r="B25" s="74"/>
      <c r="C25" s="90"/>
      <c r="D25" s="91"/>
      <c r="E25" s="74"/>
      <c r="F25" s="90"/>
      <c r="G25" s="90"/>
      <c r="H25" s="74"/>
      <c r="I25" s="90"/>
      <c r="J25" s="74"/>
      <c r="K25" s="90"/>
      <c r="L25" s="90"/>
      <c r="M25" s="74"/>
      <c r="N25" s="74"/>
      <c r="O25" s="90"/>
    </row>
    <row r="26" spans="1:15" ht="12.75">
      <c r="A26" s="90"/>
      <c r="B26" s="74"/>
      <c r="C26" s="90"/>
      <c r="D26" s="91"/>
      <c r="E26" s="74"/>
      <c r="F26" s="90"/>
      <c r="G26" s="90"/>
      <c r="H26" s="74"/>
      <c r="I26" s="90"/>
      <c r="J26" s="74"/>
      <c r="K26" s="90"/>
      <c r="L26" s="90"/>
      <c r="M26" s="74"/>
      <c r="N26" s="74"/>
      <c r="O26" s="90"/>
    </row>
    <row r="27" spans="1:15" ht="12.75">
      <c r="A27" s="90"/>
      <c r="B27" s="74"/>
      <c r="C27" s="90"/>
      <c r="D27" s="91"/>
      <c r="E27" s="74"/>
      <c r="F27" s="90"/>
      <c r="G27" s="90"/>
      <c r="H27" s="74"/>
      <c r="I27" s="90"/>
      <c r="J27" s="74"/>
      <c r="K27" s="90"/>
      <c r="L27" s="90"/>
      <c r="M27" s="74"/>
      <c r="N27" s="74"/>
      <c r="O27" s="90"/>
    </row>
    <row r="28" spans="1:15" ht="12.75">
      <c r="A28" s="90"/>
      <c r="B28" s="74"/>
      <c r="C28" s="90"/>
      <c r="D28" s="91"/>
      <c r="E28" s="74"/>
      <c r="F28" s="90"/>
      <c r="G28" s="90"/>
      <c r="H28" s="74"/>
      <c r="I28" s="90"/>
      <c r="J28" s="74"/>
      <c r="K28" s="90"/>
      <c r="L28" s="90"/>
      <c r="M28" s="74"/>
      <c r="N28" s="74"/>
      <c r="O28" s="90"/>
    </row>
    <row r="29" spans="1:15" ht="12.75">
      <c r="A29" s="90"/>
      <c r="B29" s="74"/>
      <c r="C29" s="90"/>
      <c r="D29" s="91"/>
      <c r="E29" s="74"/>
      <c r="F29" s="90"/>
      <c r="G29" s="90"/>
      <c r="H29" s="74"/>
      <c r="I29" s="90"/>
      <c r="J29" s="74"/>
      <c r="K29" s="90"/>
      <c r="L29" s="90"/>
      <c r="M29" s="74"/>
      <c r="N29" s="74"/>
      <c r="O29" s="90"/>
    </row>
    <row r="30" spans="1:15" ht="12.75">
      <c r="A30" s="90"/>
      <c r="B30" s="74"/>
      <c r="C30" s="90"/>
      <c r="D30" s="91"/>
      <c r="E30" s="74"/>
      <c r="F30" s="90"/>
      <c r="G30" s="90"/>
      <c r="H30" s="74"/>
      <c r="I30" s="90"/>
      <c r="J30" s="74"/>
      <c r="K30" s="90"/>
      <c r="L30" s="90"/>
      <c r="M30" s="74"/>
      <c r="N30" s="74"/>
      <c r="O30" s="90"/>
    </row>
    <row r="31" spans="1:15" ht="20.25" customHeight="1">
      <c r="A31" s="92" t="s">
        <v>53</v>
      </c>
      <c r="B31" s="92" t="s">
        <v>37</v>
      </c>
      <c r="C31" s="92" t="s">
        <v>37</v>
      </c>
      <c r="D31" s="94" t="s">
        <v>37</v>
      </c>
      <c r="E31" s="95"/>
      <c r="F31" s="96" t="s">
        <v>54</v>
      </c>
      <c r="G31" s="92"/>
      <c r="H31" s="97" t="s">
        <v>37</v>
      </c>
      <c r="I31" s="92" t="s">
        <v>37</v>
      </c>
      <c r="J31" s="95"/>
      <c r="K31" s="93"/>
      <c r="L31" s="93"/>
      <c r="M31" s="95"/>
      <c r="N31" s="95"/>
      <c r="O31" s="93"/>
    </row>
    <row r="32" spans="1:15" ht="20.25" customHeight="1">
      <c r="A32" s="98"/>
      <c r="B32" s="98"/>
      <c r="C32" s="98"/>
      <c r="D32" s="98"/>
      <c r="E32" s="99"/>
      <c r="F32" s="100"/>
      <c r="G32" s="98"/>
      <c r="H32" s="98"/>
      <c r="I32" s="98"/>
      <c r="J32" s="99"/>
      <c r="K32" s="99"/>
      <c r="L32" s="99"/>
      <c r="M32" s="99"/>
      <c r="N32" s="99"/>
      <c r="O32" s="99"/>
    </row>
    <row r="33" spans="1:15" ht="12.75">
      <c r="A33" s="68" t="s">
        <v>55</v>
      </c>
      <c r="O33" s="69"/>
    </row>
    <row r="35" s="1" customFormat="1" ht="18.75" customHeight="1">
      <c r="A35" s="1" t="s">
        <v>9</v>
      </c>
    </row>
    <row r="36" spans="1:8" s="1" customFormat="1" ht="12.75" customHeight="1">
      <c r="A36" s="44" t="s">
        <v>10</v>
      </c>
      <c r="F36" s="43"/>
      <c r="G36" s="43"/>
      <c r="H36" s="43"/>
    </row>
    <row r="37" spans="1:8" s="1" customFormat="1" ht="12.75" customHeight="1">
      <c r="A37" s="1" t="s">
        <v>17</v>
      </c>
      <c r="F37" s="43"/>
      <c r="G37" s="43"/>
      <c r="H37" s="43"/>
    </row>
    <row r="38" s="1" customFormat="1" ht="12.75" customHeight="1">
      <c r="A38" s="1" t="s">
        <v>11</v>
      </c>
    </row>
    <row r="39" s="1" customFormat="1" ht="12.75" customHeight="1"/>
    <row r="40" s="1" customFormat="1" ht="20.25" customHeight="1">
      <c r="A40" s="1" t="s">
        <v>18</v>
      </c>
    </row>
    <row r="45" ht="12.75">
      <c r="A45" s="66"/>
    </row>
    <row r="46" ht="12.75">
      <c r="A46" s="66"/>
    </row>
  </sheetData>
  <sheetProtection/>
  <mergeCells count="12">
    <mergeCell ref="F12:F15"/>
    <mergeCell ref="E12:E15"/>
    <mergeCell ref="J13:J15"/>
    <mergeCell ref="K13:K15"/>
    <mergeCell ref="M14:M15"/>
    <mergeCell ref="L2:P2"/>
    <mergeCell ref="F6:L6"/>
    <mergeCell ref="G11:G15"/>
    <mergeCell ref="J11:N12"/>
    <mergeCell ref="N14:N15"/>
    <mergeCell ref="A7:O7"/>
    <mergeCell ref="L14:L15"/>
  </mergeCells>
  <printOptions horizontalCentered="1" verticalCentered="1"/>
  <pageMargins left="0.3937007874015748" right="0" top="0" bottom="0" header="0.5118110236220472" footer="0.5118110236220472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3.7109375" style="0" customWidth="1"/>
    <col min="2" max="2" width="10.421875" style="0" customWidth="1"/>
    <col min="3" max="3" width="10.00390625" style="0" customWidth="1"/>
    <col min="4" max="4" width="11.28125" style="0" customWidth="1"/>
    <col min="5" max="5" width="9.421875" style="0" customWidth="1"/>
    <col min="6" max="6" width="10.28125" style="0" customWidth="1"/>
    <col min="10" max="10" width="11.421875" style="0" customWidth="1"/>
    <col min="12" max="12" width="13.140625" style="0" customWidth="1"/>
    <col min="13" max="13" width="11.421875" style="0" customWidth="1"/>
    <col min="14" max="14" width="12.8515625" style="0" customWidth="1"/>
  </cols>
  <sheetData>
    <row r="1" ht="21" customHeight="1">
      <c r="K1" s="105" t="s">
        <v>225</v>
      </c>
    </row>
    <row r="2" spans="1:15" ht="12.75">
      <c r="A2" s="107" t="s">
        <v>74</v>
      </c>
      <c r="B2" s="107"/>
      <c r="C2" s="107"/>
      <c r="K2" s="401" t="s">
        <v>453</v>
      </c>
      <c r="L2" s="401"/>
      <c r="M2" s="401"/>
      <c r="N2" s="401"/>
      <c r="O2" s="401"/>
    </row>
    <row r="3" ht="12.75">
      <c r="A3" t="s">
        <v>75</v>
      </c>
    </row>
    <row r="4" spans="1:4" ht="12.75">
      <c r="A4" t="s">
        <v>77</v>
      </c>
      <c r="D4" s="109"/>
    </row>
    <row r="5" spans="1:5" ht="12.75">
      <c r="A5" s="401" t="s">
        <v>122</v>
      </c>
      <c r="B5" s="401"/>
      <c r="C5" s="401"/>
      <c r="D5" s="401"/>
      <c r="E5" s="137" t="s">
        <v>226</v>
      </c>
    </row>
    <row r="6" ht="15" customHeight="1"/>
    <row r="7" spans="1:11" ht="15.75" customHeight="1">
      <c r="A7" s="436" t="s">
        <v>394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</row>
    <row r="8" spans="1:5" ht="15.75" customHeight="1">
      <c r="A8" s="204" t="s">
        <v>348</v>
      </c>
      <c r="B8" s="137"/>
      <c r="C8" s="137"/>
      <c r="D8" s="137"/>
      <c r="E8" s="137"/>
    </row>
    <row r="9" ht="15" customHeight="1">
      <c r="Q9" t="s">
        <v>0</v>
      </c>
    </row>
    <row r="10" spans="1:14" ht="18" customHeight="1">
      <c r="A10" s="439" t="s">
        <v>67</v>
      </c>
      <c r="B10" s="440" t="s">
        <v>347</v>
      </c>
      <c r="C10" s="442" t="s">
        <v>341</v>
      </c>
      <c r="D10" s="442"/>
      <c r="E10" s="442"/>
      <c r="F10" s="442"/>
      <c r="G10" s="442"/>
      <c r="H10" s="442" t="s">
        <v>342</v>
      </c>
      <c r="I10" s="442"/>
      <c r="J10" s="442"/>
      <c r="K10" s="442"/>
      <c r="L10" s="442"/>
      <c r="M10" s="442"/>
      <c r="N10" s="437" t="s">
        <v>423</v>
      </c>
    </row>
    <row r="11" spans="1:14" ht="81" customHeight="1">
      <c r="A11" s="439"/>
      <c r="B11" s="441"/>
      <c r="C11" s="138" t="s">
        <v>343</v>
      </c>
      <c r="D11" s="255" t="s">
        <v>417</v>
      </c>
      <c r="E11" s="138" t="s">
        <v>344</v>
      </c>
      <c r="F11" s="138" t="s">
        <v>377</v>
      </c>
      <c r="G11" s="255" t="s">
        <v>418</v>
      </c>
      <c r="H11" s="138" t="s">
        <v>345</v>
      </c>
      <c r="I11" s="255" t="s">
        <v>419</v>
      </c>
      <c r="J11" s="255" t="s">
        <v>420</v>
      </c>
      <c r="K11" s="138" t="s">
        <v>344</v>
      </c>
      <c r="L11" s="255" t="s">
        <v>421</v>
      </c>
      <c r="M11" s="255" t="s">
        <v>422</v>
      </c>
      <c r="N11" s="437"/>
    </row>
    <row r="12" spans="1:14" ht="12.75" customHeight="1">
      <c r="A12" s="139"/>
      <c r="B12" s="139"/>
      <c r="C12" s="139"/>
      <c r="D12" s="139"/>
      <c r="E12" s="139"/>
      <c r="F12" s="139"/>
      <c r="G12" s="263">
        <f>C12*D12+E12*F12</f>
        <v>0</v>
      </c>
      <c r="H12" s="139"/>
      <c r="I12" s="264"/>
      <c r="J12" s="265">
        <f aca="true" t="shared" si="0" ref="J12:J22">H12*I12</f>
        <v>0</v>
      </c>
      <c r="K12" s="266"/>
      <c r="L12" s="266"/>
      <c r="M12" s="264">
        <f>K12*L12</f>
        <v>0</v>
      </c>
      <c r="N12" s="267">
        <f aca="true" t="shared" si="1" ref="N12:N21">G12+J12+M12</f>
        <v>0</v>
      </c>
    </row>
    <row r="13" spans="1:14" ht="14.25" customHeight="1">
      <c r="A13" s="139"/>
      <c r="B13" s="101"/>
      <c r="C13" s="139"/>
      <c r="D13" s="101"/>
      <c r="E13" s="139"/>
      <c r="F13" s="139"/>
      <c r="G13" s="263">
        <f aca="true" t="shared" si="2" ref="G13:G21">C13*D13+E13*F13</f>
        <v>0</v>
      </c>
      <c r="H13" s="139"/>
      <c r="I13" s="264"/>
      <c r="J13" s="265">
        <f t="shared" si="0"/>
        <v>0</v>
      </c>
      <c r="K13" s="266"/>
      <c r="L13" s="266"/>
      <c r="M13" s="264">
        <f>K13*L13</f>
        <v>0</v>
      </c>
      <c r="N13" s="267">
        <f t="shared" si="1"/>
        <v>0</v>
      </c>
    </row>
    <row r="14" spans="1:14" ht="13.5" customHeight="1">
      <c r="A14" s="101"/>
      <c r="B14" s="101"/>
      <c r="C14" s="139"/>
      <c r="D14" s="139"/>
      <c r="E14" s="139"/>
      <c r="F14" s="139"/>
      <c r="G14" s="263">
        <f t="shared" si="2"/>
        <v>0</v>
      </c>
      <c r="H14" s="139"/>
      <c r="I14" s="264"/>
      <c r="J14" s="265">
        <f t="shared" si="0"/>
        <v>0</v>
      </c>
      <c r="K14" s="266"/>
      <c r="L14" s="266"/>
      <c r="M14" s="266">
        <f>K14*L14</f>
        <v>0</v>
      </c>
      <c r="N14" s="268">
        <f t="shared" si="1"/>
        <v>0</v>
      </c>
    </row>
    <row r="15" spans="1:14" ht="12.75" customHeight="1">
      <c r="A15" s="101"/>
      <c r="B15" s="101"/>
      <c r="C15" s="101"/>
      <c r="D15" s="139"/>
      <c r="E15" s="101"/>
      <c r="F15" s="101"/>
      <c r="G15" s="263">
        <f t="shared" si="2"/>
        <v>0</v>
      </c>
      <c r="H15" s="101"/>
      <c r="I15" s="264"/>
      <c r="J15" s="265">
        <f t="shared" si="0"/>
        <v>0</v>
      </c>
      <c r="K15" s="264"/>
      <c r="L15" s="264"/>
      <c r="M15" s="266">
        <f>K15*L15</f>
        <v>0</v>
      </c>
      <c r="N15" s="267">
        <f t="shared" si="1"/>
        <v>0</v>
      </c>
    </row>
    <row r="16" spans="1:14" ht="25.5" customHeight="1">
      <c r="A16" s="101"/>
      <c r="B16" s="101"/>
      <c r="C16" s="101"/>
      <c r="D16" s="101"/>
      <c r="E16" s="101"/>
      <c r="F16" s="101"/>
      <c r="G16" s="263">
        <f t="shared" si="2"/>
        <v>0</v>
      </c>
      <c r="H16" s="101"/>
      <c r="I16" s="264"/>
      <c r="J16" s="265">
        <f t="shared" si="0"/>
        <v>0</v>
      </c>
      <c r="K16" s="264"/>
      <c r="L16" s="264"/>
      <c r="M16" s="264">
        <v>0</v>
      </c>
      <c r="N16" s="267">
        <f t="shared" si="1"/>
        <v>0</v>
      </c>
    </row>
    <row r="17" spans="1:14" ht="21" customHeight="1">
      <c r="A17" s="139"/>
      <c r="B17" s="101"/>
      <c r="C17" s="139"/>
      <c r="D17" s="139"/>
      <c r="E17" s="139"/>
      <c r="F17" s="139"/>
      <c r="G17" s="263">
        <f t="shared" si="2"/>
        <v>0</v>
      </c>
      <c r="H17" s="139"/>
      <c r="I17" s="264"/>
      <c r="J17" s="265">
        <f t="shared" si="0"/>
        <v>0</v>
      </c>
      <c r="K17" s="266"/>
      <c r="L17" s="266"/>
      <c r="M17" s="266">
        <f>K17*L17</f>
        <v>0</v>
      </c>
      <c r="N17" s="267">
        <f t="shared" si="1"/>
        <v>0</v>
      </c>
    </row>
    <row r="18" spans="1:14" ht="15">
      <c r="A18" s="269"/>
      <c r="B18" s="256"/>
      <c r="C18" s="257"/>
      <c r="D18" s="257"/>
      <c r="E18" s="258"/>
      <c r="F18" s="257"/>
      <c r="G18" s="303">
        <f t="shared" si="2"/>
        <v>0</v>
      </c>
      <c r="H18" s="304"/>
      <c r="I18" s="304"/>
      <c r="J18" s="304">
        <f t="shared" si="0"/>
        <v>0</v>
      </c>
      <c r="K18" s="305"/>
      <c r="L18" s="304"/>
      <c r="M18" s="306">
        <f>K18*L18</f>
        <v>0</v>
      </c>
      <c r="N18" s="307">
        <f t="shared" si="1"/>
        <v>0</v>
      </c>
    </row>
    <row r="19" spans="1:14" ht="25.5" customHeight="1">
      <c r="A19" s="101"/>
      <c r="B19" s="101"/>
      <c r="C19" s="101"/>
      <c r="D19" s="101"/>
      <c r="E19" s="101"/>
      <c r="F19" s="101"/>
      <c r="G19" s="308">
        <f t="shared" si="2"/>
        <v>0</v>
      </c>
      <c r="H19" s="309"/>
      <c r="I19" s="309"/>
      <c r="J19" s="310">
        <f t="shared" si="0"/>
        <v>0</v>
      </c>
      <c r="K19" s="309"/>
      <c r="L19" s="309"/>
      <c r="M19" s="309">
        <v>0</v>
      </c>
      <c r="N19" s="267">
        <f t="shared" si="1"/>
        <v>0</v>
      </c>
    </row>
    <row r="20" spans="1:14" ht="15">
      <c r="A20" s="139"/>
      <c r="B20" s="138"/>
      <c r="C20" s="101"/>
      <c r="D20" s="101"/>
      <c r="E20" s="101"/>
      <c r="F20" s="101"/>
      <c r="G20" s="263">
        <f t="shared" si="2"/>
        <v>0</v>
      </c>
      <c r="H20" s="101"/>
      <c r="I20" s="264"/>
      <c r="J20" s="265">
        <f t="shared" si="0"/>
        <v>0</v>
      </c>
      <c r="K20" s="264"/>
      <c r="L20" s="264"/>
      <c r="M20" s="264">
        <f>K20*L20</f>
        <v>0</v>
      </c>
      <c r="N20" s="267">
        <f t="shared" si="1"/>
        <v>0</v>
      </c>
    </row>
    <row r="21" spans="1:14" ht="15">
      <c r="A21" s="101"/>
      <c r="B21" s="259"/>
      <c r="C21" s="101"/>
      <c r="D21" s="101"/>
      <c r="E21" s="101"/>
      <c r="F21" s="101"/>
      <c r="G21" s="263">
        <f t="shared" si="2"/>
        <v>0</v>
      </c>
      <c r="H21" s="101"/>
      <c r="I21" s="264"/>
      <c r="J21" s="265">
        <f t="shared" si="0"/>
        <v>0</v>
      </c>
      <c r="K21" s="264"/>
      <c r="L21" s="264"/>
      <c r="M21" s="264">
        <f>K21*L21</f>
        <v>0</v>
      </c>
      <c r="N21" s="267">
        <f t="shared" si="1"/>
        <v>0</v>
      </c>
    </row>
    <row r="22" spans="1:14" ht="30.75" customHeight="1">
      <c r="A22" s="262" t="s">
        <v>346</v>
      </c>
      <c r="B22" s="262"/>
      <c r="C22" s="260">
        <f>SUM(C12:C21)</f>
        <v>0</v>
      </c>
      <c r="D22" s="261"/>
      <c r="E22" s="260">
        <f>SUM(E12:E21)</f>
        <v>0</v>
      </c>
      <c r="F22" s="260"/>
      <c r="G22" s="267">
        <f>C22*D22+E22*F22</f>
        <v>0</v>
      </c>
      <c r="H22" s="260">
        <f>SUM(H12:H21)</f>
        <v>0</v>
      </c>
      <c r="I22" s="261"/>
      <c r="J22" s="267">
        <f t="shared" si="0"/>
        <v>0</v>
      </c>
      <c r="K22" s="260">
        <f>SUM(K12:K21)</f>
        <v>0</v>
      </c>
      <c r="L22" s="260"/>
      <c r="M22" s="261">
        <f>SUM(M12:M21)</f>
        <v>0</v>
      </c>
      <c r="N22" s="267">
        <f>SUM(N12:N21)</f>
        <v>0</v>
      </c>
    </row>
    <row r="23" spans="4:5" ht="12.75">
      <c r="D23" s="123"/>
      <c r="E23" s="123"/>
    </row>
    <row r="24" spans="1:5" ht="18.75" customHeight="1">
      <c r="A24" s="438" t="s">
        <v>227</v>
      </c>
      <c r="B24" s="438"/>
      <c r="C24" s="438"/>
      <c r="D24" s="438"/>
      <c r="E24" s="117"/>
    </row>
    <row r="25" spans="1:5" ht="12.75">
      <c r="A25" s="109"/>
      <c r="B25" s="109"/>
      <c r="C25" s="109"/>
      <c r="D25" s="109"/>
      <c r="E25" s="109"/>
    </row>
    <row r="26" spans="1:5" ht="12.75">
      <c r="A26" s="391" t="s">
        <v>118</v>
      </c>
      <c r="B26" s="391"/>
      <c r="C26" s="391"/>
      <c r="D26" s="391"/>
      <c r="E26" s="123"/>
    </row>
    <row r="27" ht="12.75">
      <c r="K27" t="s">
        <v>147</v>
      </c>
    </row>
    <row r="29" spans="1:5" s="109" customFormat="1" ht="12.75">
      <c r="A29"/>
      <c r="B29"/>
      <c r="C29"/>
      <c r="D29"/>
      <c r="E29"/>
    </row>
    <row r="32" ht="17.25" customHeight="1"/>
    <row r="33" ht="19.5" customHeight="1"/>
    <row r="35" ht="23.25" customHeight="1"/>
  </sheetData>
  <sheetProtection/>
  <mergeCells count="10">
    <mergeCell ref="K2:O2"/>
    <mergeCell ref="A7:K7"/>
    <mergeCell ref="N10:N11"/>
    <mergeCell ref="A24:D24"/>
    <mergeCell ref="A26:D26"/>
    <mergeCell ref="A5:D5"/>
    <mergeCell ref="A10:A11"/>
    <mergeCell ref="B10:B11"/>
    <mergeCell ref="C10:G10"/>
    <mergeCell ref="H10:M10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7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B1">
      <selection activeCell="J8" sqref="J8"/>
    </sheetView>
  </sheetViews>
  <sheetFormatPr defaultColWidth="9.140625" defaultRowHeight="12.75"/>
  <cols>
    <col min="1" max="1" width="5.140625" style="0" customWidth="1"/>
    <col min="2" max="2" width="35.28125" style="0" customWidth="1"/>
    <col min="3" max="3" width="9.8515625" style="0" customWidth="1"/>
    <col min="4" max="4" width="11.57421875" style="0" customWidth="1"/>
    <col min="5" max="5" width="6.140625" style="0" customWidth="1"/>
    <col min="6" max="6" width="8.00390625" style="0" customWidth="1"/>
    <col min="7" max="7" width="18.421875" style="0" customWidth="1"/>
    <col min="8" max="8" width="13.57421875" style="0" customWidth="1"/>
    <col min="9" max="9" width="12.421875" style="0" customWidth="1"/>
    <col min="10" max="10" width="13.28125" style="0" customWidth="1"/>
    <col min="11" max="11" width="12.00390625" style="0" customWidth="1"/>
    <col min="12" max="12" width="12.7109375" style="0" customWidth="1"/>
    <col min="13" max="13" width="10.8515625" style="0" customWidth="1"/>
  </cols>
  <sheetData>
    <row r="1" spans="1:9" ht="12.75">
      <c r="A1" s="43" t="s">
        <v>12</v>
      </c>
      <c r="B1" s="43"/>
      <c r="I1" t="s">
        <v>288</v>
      </c>
    </row>
    <row r="2" spans="1:13" ht="14.25" customHeight="1">
      <c r="A2" s="72" t="s">
        <v>13</v>
      </c>
      <c r="B2" s="72"/>
      <c r="I2" s="401" t="s">
        <v>453</v>
      </c>
      <c r="J2" s="401"/>
      <c r="K2" s="401"/>
      <c r="L2" s="401"/>
      <c r="M2" s="401"/>
    </row>
    <row r="3" spans="1:7" ht="19.5">
      <c r="A3" s="43" t="s">
        <v>66</v>
      </c>
      <c r="B3" s="43"/>
      <c r="G3" s="195" t="s">
        <v>200</v>
      </c>
    </row>
    <row r="4" spans="2:11" ht="29.25" customHeight="1">
      <c r="B4" s="452" t="s">
        <v>424</v>
      </c>
      <c r="C4" s="453"/>
      <c r="D4" s="453"/>
      <c r="E4" s="453"/>
      <c r="F4" s="453"/>
      <c r="G4" s="453"/>
      <c r="H4" s="453"/>
      <c r="I4" s="453"/>
      <c r="J4" s="453"/>
      <c r="K4" s="453"/>
    </row>
    <row r="5" spans="1:13" ht="12.7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 t="s">
        <v>187</v>
      </c>
    </row>
    <row r="6" spans="1:13" ht="30.75" customHeight="1">
      <c r="A6" s="443" t="s">
        <v>67</v>
      </c>
      <c r="B6" s="445" t="s">
        <v>34</v>
      </c>
      <c r="C6" s="445" t="s">
        <v>188</v>
      </c>
      <c r="D6" s="445" t="s">
        <v>189</v>
      </c>
      <c r="E6" s="445" t="s">
        <v>2</v>
      </c>
      <c r="F6" s="445" t="s">
        <v>3</v>
      </c>
      <c r="G6" s="454" t="s">
        <v>190</v>
      </c>
      <c r="H6" s="455"/>
      <c r="I6" s="445" t="s">
        <v>425</v>
      </c>
      <c r="J6" s="445" t="s">
        <v>455</v>
      </c>
      <c r="K6" s="447" t="s">
        <v>454</v>
      </c>
      <c r="L6" s="447"/>
      <c r="M6" s="448"/>
    </row>
    <row r="7" spans="1:13" ht="56.25" customHeight="1">
      <c r="A7" s="444"/>
      <c r="B7" s="446"/>
      <c r="C7" s="446"/>
      <c r="D7" s="446"/>
      <c r="E7" s="446"/>
      <c r="F7" s="446"/>
      <c r="G7" s="162" t="s">
        <v>191</v>
      </c>
      <c r="H7" s="162" t="s">
        <v>192</v>
      </c>
      <c r="I7" s="446"/>
      <c r="J7" s="446"/>
      <c r="K7" s="162" t="s">
        <v>378</v>
      </c>
      <c r="L7" s="162" t="s">
        <v>426</v>
      </c>
      <c r="M7" s="162" t="s">
        <v>427</v>
      </c>
    </row>
    <row r="8" spans="1:13" ht="12.75">
      <c r="A8" s="163">
        <v>1</v>
      </c>
      <c r="B8" s="164">
        <v>2</v>
      </c>
      <c r="C8" s="165">
        <v>3</v>
      </c>
      <c r="D8" s="165">
        <v>4</v>
      </c>
      <c r="E8" s="165">
        <v>5</v>
      </c>
      <c r="F8" s="165">
        <v>6</v>
      </c>
      <c r="G8" s="166">
        <v>7</v>
      </c>
      <c r="H8" s="166">
        <v>8</v>
      </c>
      <c r="I8" s="165">
        <v>9</v>
      </c>
      <c r="J8" s="165">
        <v>10</v>
      </c>
      <c r="K8" s="166">
        <v>11</v>
      </c>
      <c r="L8" s="166">
        <v>12</v>
      </c>
      <c r="M8" s="166">
        <v>13</v>
      </c>
    </row>
    <row r="9" spans="1:13" ht="12.75">
      <c r="A9" s="167" t="s">
        <v>193</v>
      </c>
      <c r="B9" s="168"/>
      <c r="C9" s="169"/>
      <c r="D9" s="169"/>
      <c r="E9" s="169"/>
      <c r="F9" s="169"/>
      <c r="G9" s="170" t="s">
        <v>194</v>
      </c>
      <c r="H9" s="171">
        <f aca="true" t="shared" si="0" ref="H9:M9">SUM(H10:H12)</f>
        <v>0</v>
      </c>
      <c r="I9" s="171">
        <f t="shared" si="0"/>
        <v>0</v>
      </c>
      <c r="J9" s="171">
        <f t="shared" si="0"/>
        <v>0</v>
      </c>
      <c r="K9" s="171">
        <f t="shared" si="0"/>
        <v>0</v>
      </c>
      <c r="L9" s="171">
        <f t="shared" si="0"/>
        <v>0</v>
      </c>
      <c r="M9" s="171">
        <f t="shared" si="0"/>
        <v>0</v>
      </c>
    </row>
    <row r="10" spans="1:13" ht="12.75">
      <c r="A10" s="172"/>
      <c r="B10" s="173"/>
      <c r="C10" s="174"/>
      <c r="D10" s="449"/>
      <c r="E10" s="174"/>
      <c r="F10" s="174"/>
      <c r="G10" s="174" t="s">
        <v>195</v>
      </c>
      <c r="H10" s="175"/>
      <c r="I10" s="175"/>
      <c r="J10" s="175"/>
      <c r="K10" s="175"/>
      <c r="L10" s="175"/>
      <c r="M10" s="176">
        <v>0</v>
      </c>
    </row>
    <row r="11" spans="1:13" ht="24">
      <c r="A11" s="172"/>
      <c r="B11" s="173"/>
      <c r="C11" s="174"/>
      <c r="D11" s="450"/>
      <c r="E11" s="174"/>
      <c r="F11" s="174"/>
      <c r="G11" s="174" t="s">
        <v>196</v>
      </c>
      <c r="H11" s="175"/>
      <c r="I11" s="175"/>
      <c r="J11" s="175"/>
      <c r="K11" s="175"/>
      <c r="L11" s="175"/>
      <c r="M11" s="176">
        <v>0</v>
      </c>
    </row>
    <row r="12" spans="1:13" ht="36">
      <c r="A12" s="177"/>
      <c r="B12" s="178"/>
      <c r="C12" s="179"/>
      <c r="D12" s="451"/>
      <c r="E12" s="179"/>
      <c r="F12" s="179"/>
      <c r="G12" s="179" t="s">
        <v>197</v>
      </c>
      <c r="H12" s="180"/>
      <c r="I12" s="180"/>
      <c r="J12" s="180"/>
      <c r="K12" s="180"/>
      <c r="L12" s="180"/>
      <c r="M12" s="181">
        <v>0</v>
      </c>
    </row>
    <row r="13" spans="1:13" ht="12.75">
      <c r="A13" s="167" t="s">
        <v>116</v>
      </c>
      <c r="B13" s="168"/>
      <c r="C13" s="169"/>
      <c r="D13" s="169"/>
      <c r="E13" s="169"/>
      <c r="F13" s="169"/>
      <c r="G13" s="170" t="s">
        <v>194</v>
      </c>
      <c r="H13" s="171">
        <f aca="true" t="shared" si="1" ref="H13:M13">SUM(H14:H16)</f>
        <v>0</v>
      </c>
      <c r="I13" s="171">
        <f t="shared" si="1"/>
        <v>0</v>
      </c>
      <c r="J13" s="171">
        <f t="shared" si="1"/>
        <v>0</v>
      </c>
      <c r="K13" s="171">
        <f t="shared" si="1"/>
        <v>0</v>
      </c>
      <c r="L13" s="171">
        <f t="shared" si="1"/>
        <v>0</v>
      </c>
      <c r="M13" s="171">
        <f t="shared" si="1"/>
        <v>0</v>
      </c>
    </row>
    <row r="14" spans="1:13" ht="12.75">
      <c r="A14" s="172"/>
      <c r="B14" s="173"/>
      <c r="C14" s="174"/>
      <c r="D14" s="449"/>
      <c r="E14" s="174"/>
      <c r="F14" s="174"/>
      <c r="G14" s="174" t="s">
        <v>195</v>
      </c>
      <c r="H14" s="175"/>
      <c r="I14" s="175"/>
      <c r="J14" s="175"/>
      <c r="K14" s="175"/>
      <c r="L14" s="175"/>
      <c r="M14" s="176">
        <v>0</v>
      </c>
    </row>
    <row r="15" spans="1:13" ht="24">
      <c r="A15" s="172"/>
      <c r="B15" s="173"/>
      <c r="C15" s="174"/>
      <c r="D15" s="450"/>
      <c r="E15" s="174"/>
      <c r="F15" s="174"/>
      <c r="G15" s="174" t="s">
        <v>196</v>
      </c>
      <c r="H15" s="175"/>
      <c r="I15" s="175"/>
      <c r="J15" s="175"/>
      <c r="K15" s="175"/>
      <c r="L15" s="175"/>
      <c r="M15" s="176">
        <v>0</v>
      </c>
    </row>
    <row r="16" spans="1:13" ht="36">
      <c r="A16" s="177"/>
      <c r="B16" s="178"/>
      <c r="C16" s="179"/>
      <c r="D16" s="451"/>
      <c r="E16" s="179"/>
      <c r="F16" s="179"/>
      <c r="G16" s="179" t="s">
        <v>197</v>
      </c>
      <c r="H16" s="180"/>
      <c r="I16" s="180"/>
      <c r="J16" s="180"/>
      <c r="K16" s="180"/>
      <c r="L16" s="180"/>
      <c r="M16" s="181">
        <v>0</v>
      </c>
    </row>
    <row r="17" spans="1:13" ht="12.75">
      <c r="A17" s="167" t="s">
        <v>117</v>
      </c>
      <c r="B17" s="168"/>
      <c r="C17" s="169"/>
      <c r="D17" s="169"/>
      <c r="E17" s="169"/>
      <c r="F17" s="169"/>
      <c r="G17" s="170" t="s">
        <v>194</v>
      </c>
      <c r="H17" s="175">
        <f aca="true" t="shared" si="2" ref="H17:M17">SUM(H18:H20)</f>
        <v>0</v>
      </c>
      <c r="I17" s="175">
        <f t="shared" si="2"/>
        <v>0</v>
      </c>
      <c r="J17" s="175">
        <f t="shared" si="2"/>
        <v>0</v>
      </c>
      <c r="K17" s="175">
        <f t="shared" si="2"/>
        <v>0</v>
      </c>
      <c r="L17" s="175">
        <f t="shared" si="2"/>
        <v>0</v>
      </c>
      <c r="M17" s="175">
        <f t="shared" si="2"/>
        <v>0</v>
      </c>
    </row>
    <row r="18" spans="1:13" ht="12.75">
      <c r="A18" s="172"/>
      <c r="B18" s="173"/>
      <c r="C18" s="174"/>
      <c r="D18" s="449"/>
      <c r="E18" s="174"/>
      <c r="F18" s="174"/>
      <c r="G18" s="174" t="s">
        <v>195</v>
      </c>
      <c r="H18" s="175"/>
      <c r="I18" s="175"/>
      <c r="J18" s="175"/>
      <c r="K18" s="175"/>
      <c r="L18" s="175"/>
      <c r="M18" s="176">
        <v>0</v>
      </c>
    </row>
    <row r="19" spans="1:13" ht="24">
      <c r="A19" s="172"/>
      <c r="B19" s="173"/>
      <c r="C19" s="174"/>
      <c r="D19" s="450"/>
      <c r="E19" s="174"/>
      <c r="F19" s="174"/>
      <c r="G19" s="174" t="s">
        <v>196</v>
      </c>
      <c r="H19" s="175"/>
      <c r="I19" s="175"/>
      <c r="J19" s="175"/>
      <c r="K19" s="175"/>
      <c r="L19" s="175"/>
      <c r="M19" s="176">
        <v>0</v>
      </c>
    </row>
    <row r="20" spans="1:13" ht="36">
      <c r="A20" s="177"/>
      <c r="B20" s="178"/>
      <c r="C20" s="179"/>
      <c r="D20" s="451"/>
      <c r="E20" s="179"/>
      <c r="F20" s="179"/>
      <c r="G20" s="179" t="s">
        <v>197</v>
      </c>
      <c r="H20" s="180"/>
      <c r="I20" s="180"/>
      <c r="J20" s="180"/>
      <c r="K20" s="180"/>
      <c r="L20" s="180"/>
      <c r="M20" s="181">
        <v>0</v>
      </c>
    </row>
    <row r="21" spans="1:13" ht="12.75">
      <c r="A21" s="167" t="s">
        <v>198</v>
      </c>
      <c r="B21" s="168"/>
      <c r="C21" s="169"/>
      <c r="D21" s="169"/>
      <c r="E21" s="169"/>
      <c r="F21" s="169"/>
      <c r="G21" s="170" t="s">
        <v>194</v>
      </c>
      <c r="H21" s="175">
        <f aca="true" t="shared" si="3" ref="H21:M21">SUM(H22:H24)</f>
        <v>0</v>
      </c>
      <c r="I21" s="175">
        <f t="shared" si="3"/>
        <v>0</v>
      </c>
      <c r="J21" s="175">
        <f t="shared" si="3"/>
        <v>0</v>
      </c>
      <c r="K21" s="175">
        <f t="shared" si="3"/>
        <v>0</v>
      </c>
      <c r="L21" s="175">
        <f t="shared" si="3"/>
        <v>0</v>
      </c>
      <c r="M21" s="175">
        <f t="shared" si="3"/>
        <v>0</v>
      </c>
    </row>
    <row r="22" spans="1:13" ht="12.75">
      <c r="A22" s="172"/>
      <c r="B22" s="173"/>
      <c r="C22" s="174"/>
      <c r="D22" s="174"/>
      <c r="E22" s="174"/>
      <c r="F22" s="174"/>
      <c r="G22" s="174" t="s">
        <v>195</v>
      </c>
      <c r="H22" s="175"/>
      <c r="I22" s="175"/>
      <c r="J22" s="175"/>
      <c r="K22" s="175"/>
      <c r="L22" s="175"/>
      <c r="M22" s="175">
        <v>0</v>
      </c>
    </row>
    <row r="23" spans="1:13" ht="24">
      <c r="A23" s="172"/>
      <c r="B23" s="173"/>
      <c r="C23" s="174"/>
      <c r="D23" s="174"/>
      <c r="E23" s="174"/>
      <c r="F23" s="174"/>
      <c r="G23" s="174" t="s">
        <v>196</v>
      </c>
      <c r="H23" s="175"/>
      <c r="I23" s="175"/>
      <c r="J23" s="175"/>
      <c r="K23" s="175"/>
      <c r="L23" s="175"/>
      <c r="M23" s="176">
        <v>0</v>
      </c>
    </row>
    <row r="24" spans="1:13" ht="36">
      <c r="A24" s="172"/>
      <c r="B24" s="178"/>
      <c r="C24" s="179"/>
      <c r="D24" s="179"/>
      <c r="E24" s="179"/>
      <c r="F24" s="179"/>
      <c r="G24" s="179" t="s">
        <v>197</v>
      </c>
      <c r="H24" s="180"/>
      <c r="I24" s="180"/>
      <c r="J24" s="180"/>
      <c r="K24" s="180"/>
      <c r="L24" s="180"/>
      <c r="M24" s="181">
        <v>0</v>
      </c>
    </row>
    <row r="25" spans="1:13" ht="12.75">
      <c r="A25" s="167"/>
      <c r="B25" s="182" t="s">
        <v>199</v>
      </c>
      <c r="C25" s="183"/>
      <c r="D25" s="184"/>
      <c r="E25" s="183"/>
      <c r="F25" s="184"/>
      <c r="G25" s="183"/>
      <c r="H25" s="185"/>
      <c r="I25" s="186"/>
      <c r="J25" s="186"/>
      <c r="K25" s="186"/>
      <c r="L25" s="186"/>
      <c r="M25" s="186"/>
    </row>
    <row r="26" spans="1:13" ht="12.75">
      <c r="A26" s="172"/>
      <c r="B26" s="187" t="s">
        <v>195</v>
      </c>
      <c r="C26" s="183"/>
      <c r="D26" s="188"/>
      <c r="E26" s="183"/>
      <c r="F26" s="188"/>
      <c r="G26" s="183"/>
      <c r="H26" s="185"/>
      <c r="I26" s="189"/>
      <c r="J26" s="189"/>
      <c r="K26" s="189"/>
      <c r="L26" s="189"/>
      <c r="M26" s="189"/>
    </row>
    <row r="27" spans="1:13" ht="12.75">
      <c r="A27" s="172"/>
      <c r="B27" s="187" t="s">
        <v>196</v>
      </c>
      <c r="C27" s="183"/>
      <c r="D27" s="188"/>
      <c r="E27" s="183"/>
      <c r="F27" s="188"/>
      <c r="G27" s="183"/>
      <c r="H27" s="185"/>
      <c r="I27" s="189"/>
      <c r="J27" s="189"/>
      <c r="K27" s="189"/>
      <c r="L27" s="189"/>
      <c r="M27" s="189"/>
    </row>
    <row r="28" spans="1:13" ht="24">
      <c r="A28" s="177"/>
      <c r="B28" s="190" t="s">
        <v>197</v>
      </c>
      <c r="C28" s="191"/>
      <c r="D28" s="192"/>
      <c r="E28" s="191"/>
      <c r="F28" s="192"/>
      <c r="G28" s="191"/>
      <c r="H28" s="193"/>
      <c r="I28" s="194"/>
      <c r="J28" s="194"/>
      <c r="K28" s="194"/>
      <c r="L28" s="194"/>
      <c r="M28" s="194"/>
    </row>
    <row r="30" spans="2:9" ht="12.75">
      <c r="B30" s="1" t="s">
        <v>9</v>
      </c>
      <c r="C30" s="1"/>
      <c r="D30" s="1"/>
      <c r="E30" s="1"/>
      <c r="F30" s="1"/>
      <c r="G30" s="1"/>
      <c r="H30" s="1"/>
      <c r="I30" s="1"/>
    </row>
    <row r="31" spans="2:9" ht="12.75">
      <c r="B31" s="44" t="s">
        <v>10</v>
      </c>
      <c r="C31" s="1"/>
      <c r="D31" s="1"/>
      <c r="E31" s="1"/>
      <c r="F31" s="1"/>
      <c r="G31" s="1"/>
      <c r="H31" s="1"/>
      <c r="I31" s="1"/>
    </row>
    <row r="32" spans="2:9" ht="12.75">
      <c r="B32" s="1" t="s">
        <v>17</v>
      </c>
      <c r="C32" s="1"/>
      <c r="D32" s="1"/>
      <c r="E32" s="1"/>
      <c r="F32" s="1"/>
      <c r="G32" s="1"/>
      <c r="H32" s="1"/>
      <c r="I32" s="1"/>
    </row>
    <row r="33" spans="2:9" ht="12.75">
      <c r="B33" s="1" t="s">
        <v>11</v>
      </c>
      <c r="C33" s="1"/>
      <c r="D33" s="1"/>
      <c r="E33" s="1" t="s">
        <v>39</v>
      </c>
      <c r="F33" s="1"/>
      <c r="G33" s="1"/>
      <c r="H33" s="1"/>
      <c r="I33" s="1"/>
    </row>
  </sheetData>
  <sheetProtection/>
  <mergeCells count="15">
    <mergeCell ref="D10:D12"/>
    <mergeCell ref="D14:D16"/>
    <mergeCell ref="D18:D20"/>
    <mergeCell ref="B4:K4"/>
    <mergeCell ref="G6:H6"/>
    <mergeCell ref="I6:I7"/>
    <mergeCell ref="J6:J7"/>
    <mergeCell ref="I2:M2"/>
    <mergeCell ref="A6:A7"/>
    <mergeCell ref="B6:B7"/>
    <mergeCell ref="C6:C7"/>
    <mergeCell ref="D6:D7"/>
    <mergeCell ref="E6:E7"/>
    <mergeCell ref="F6:F7"/>
    <mergeCell ref="K6:M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5.7109375" style="12" customWidth="1"/>
    <col min="2" max="2" width="10.421875" style="1" customWidth="1"/>
    <col min="3" max="4" width="9.140625" style="1" customWidth="1"/>
    <col min="5" max="5" width="6.421875" style="1" customWidth="1"/>
    <col min="6" max="6" width="8.00390625" style="1" customWidth="1"/>
    <col min="7" max="7" width="8.28125" style="1" customWidth="1"/>
    <col min="8" max="8" width="14.7109375" style="1" customWidth="1"/>
    <col min="9" max="9" width="12.8515625" style="1" customWidth="1"/>
    <col min="10" max="10" width="11.57421875" style="1" customWidth="1"/>
    <col min="11" max="16384" width="9.140625" style="1" customWidth="1"/>
  </cols>
  <sheetData>
    <row r="1" spans="1:9" ht="12.75">
      <c r="A1" s="1"/>
      <c r="H1" s="2" t="s">
        <v>201</v>
      </c>
      <c r="I1" s="2"/>
    </row>
    <row r="2" spans="1:10" ht="12.75">
      <c r="A2" s="5"/>
      <c r="E2" s="401" t="s">
        <v>453</v>
      </c>
      <c r="F2" s="401"/>
      <c r="G2" s="401"/>
      <c r="H2" s="401"/>
      <c r="I2" s="401"/>
      <c r="J2" s="11"/>
    </row>
    <row r="3" spans="1:10" ht="18">
      <c r="A3" s="1" t="s">
        <v>12</v>
      </c>
      <c r="E3" s="5"/>
      <c r="F3" s="5"/>
      <c r="G3" s="5"/>
      <c r="H3" s="5"/>
      <c r="I3" s="5"/>
      <c r="J3" s="4" t="s">
        <v>202</v>
      </c>
    </row>
    <row r="4" spans="1:10" ht="12.75" customHeight="1">
      <c r="A4" s="1"/>
      <c r="B4" s="5" t="s">
        <v>13</v>
      </c>
      <c r="C4" s="5"/>
      <c r="D4" s="2"/>
      <c r="E4" s="5"/>
      <c r="F4" s="5"/>
      <c r="G4" s="5"/>
      <c r="H4" s="5"/>
      <c r="I4" s="5"/>
      <c r="J4" s="5"/>
    </row>
    <row r="5" spans="1:10" ht="12.75" customHeight="1">
      <c r="A5" s="1" t="s">
        <v>25</v>
      </c>
      <c r="E5" s="24"/>
      <c r="F5" s="24"/>
      <c r="G5" s="24"/>
      <c r="H5" s="43"/>
      <c r="I5" s="43"/>
      <c r="J5" s="43"/>
    </row>
    <row r="6" spans="1:10" ht="12.75" customHeight="1">
      <c r="A6" s="1" t="s">
        <v>26</v>
      </c>
      <c r="E6" s="24"/>
      <c r="F6" s="24"/>
      <c r="G6" s="24"/>
      <c r="H6" s="43"/>
      <c r="I6" s="43"/>
      <c r="J6" s="43"/>
    </row>
    <row r="7" spans="1:10" ht="12.75" customHeight="1">
      <c r="A7" s="1"/>
      <c r="B7" s="12"/>
      <c r="C7" s="436" t="s">
        <v>394</v>
      </c>
      <c r="D7" s="436"/>
      <c r="E7" s="436"/>
      <c r="F7" s="436"/>
      <c r="G7" s="436"/>
      <c r="H7" s="436"/>
      <c r="I7" s="436"/>
      <c r="J7" s="436"/>
    </row>
    <row r="8" spans="1:10" ht="12.75">
      <c r="A8" s="197" t="s">
        <v>203</v>
      </c>
      <c r="B8" s="197"/>
      <c r="C8" s="197"/>
      <c r="D8" s="197"/>
      <c r="E8" s="197"/>
      <c r="F8" s="197"/>
      <c r="G8" s="197"/>
      <c r="H8" s="197"/>
      <c r="I8" s="197"/>
      <c r="J8" s="197"/>
    </row>
    <row r="9" spans="1:10" ht="12.75">
      <c r="A9" s="5"/>
      <c r="B9" s="9"/>
      <c r="C9" s="9"/>
      <c r="D9" s="9"/>
      <c r="E9" s="9"/>
      <c r="F9" s="9"/>
      <c r="G9" s="9"/>
      <c r="J9" s="2"/>
    </row>
    <row r="10" spans="1:11" ht="12.75">
      <c r="A10" s="46"/>
      <c r="B10" s="461" t="s">
        <v>292</v>
      </c>
      <c r="C10" s="462"/>
      <c r="D10" s="462"/>
      <c r="E10" s="46"/>
      <c r="F10" s="46"/>
      <c r="G10" s="46"/>
      <c r="H10" s="13" t="s">
        <v>289</v>
      </c>
      <c r="I10" s="407" t="s">
        <v>429</v>
      </c>
      <c r="J10" s="227" t="s">
        <v>297</v>
      </c>
      <c r="K10" s="198" t="s">
        <v>204</v>
      </c>
    </row>
    <row r="11" spans="1:11" ht="12.75">
      <c r="A11" s="14" t="s">
        <v>1</v>
      </c>
      <c r="B11" s="463"/>
      <c r="C11" s="464"/>
      <c r="D11" s="464"/>
      <c r="E11" s="14" t="s">
        <v>2</v>
      </c>
      <c r="F11" s="14" t="s">
        <v>3</v>
      </c>
      <c r="G11" s="14" t="s">
        <v>29</v>
      </c>
      <c r="H11" s="28" t="s">
        <v>290</v>
      </c>
      <c r="I11" s="459"/>
      <c r="J11" s="226" t="s">
        <v>36</v>
      </c>
      <c r="K11" s="16"/>
    </row>
    <row r="12" spans="1:11" ht="12.75">
      <c r="A12" s="20"/>
      <c r="B12" s="463"/>
      <c r="C12" s="464"/>
      <c r="D12" s="464"/>
      <c r="E12" s="16"/>
      <c r="F12" s="16"/>
      <c r="G12" s="16"/>
      <c r="H12" s="14" t="s">
        <v>428</v>
      </c>
      <c r="I12" s="460"/>
      <c r="J12" s="28" t="s">
        <v>430</v>
      </c>
      <c r="K12" s="199" t="s">
        <v>291</v>
      </c>
    </row>
    <row r="13" spans="1:11" ht="12.75">
      <c r="A13" s="20"/>
      <c r="B13" s="465"/>
      <c r="C13" s="466"/>
      <c r="D13" s="466"/>
      <c r="E13" s="16"/>
      <c r="F13" s="200"/>
      <c r="G13" s="200"/>
      <c r="H13" s="456" t="s">
        <v>38</v>
      </c>
      <c r="I13" s="457"/>
      <c r="J13" s="458"/>
      <c r="K13" s="20"/>
    </row>
    <row r="14" spans="1:11" ht="12.75">
      <c r="A14" s="17">
        <v>1</v>
      </c>
      <c r="B14" s="216">
        <v>2</v>
      </c>
      <c r="C14" s="216"/>
      <c r="D14" s="216"/>
      <c r="E14" s="201">
        <v>3</v>
      </c>
      <c r="F14" s="201">
        <v>4</v>
      </c>
      <c r="G14" s="201">
        <v>5</v>
      </c>
      <c r="H14" s="201">
        <v>6</v>
      </c>
      <c r="I14" s="201">
        <v>7</v>
      </c>
      <c r="J14" s="201">
        <v>8</v>
      </c>
      <c r="K14" s="201">
        <v>9</v>
      </c>
    </row>
    <row r="15" spans="1:11" ht="12.75">
      <c r="A15" s="50">
        <v>1</v>
      </c>
      <c r="B15" s="51" t="s">
        <v>293</v>
      </c>
      <c r="C15" s="51"/>
      <c r="D15" s="51"/>
      <c r="E15" s="52"/>
      <c r="F15" s="52"/>
      <c r="G15" s="52"/>
      <c r="H15" s="53"/>
      <c r="I15" s="54"/>
      <c r="J15" s="54"/>
      <c r="K15" s="20"/>
    </row>
    <row r="16" spans="1:11" ht="12.75">
      <c r="A16" s="28" t="s">
        <v>68</v>
      </c>
      <c r="B16" s="43" t="s">
        <v>206</v>
      </c>
      <c r="C16" s="43"/>
      <c r="E16" s="55"/>
      <c r="F16" s="55"/>
      <c r="G16" s="55"/>
      <c r="H16" s="20"/>
      <c r="I16" s="56"/>
      <c r="J16" s="56"/>
      <c r="K16" s="20"/>
    </row>
    <row r="17" spans="1:11" ht="12.75">
      <c r="A17" s="104" t="s">
        <v>207</v>
      </c>
      <c r="B17" s="51"/>
      <c r="C17" s="51"/>
      <c r="D17" s="51"/>
      <c r="E17" s="52"/>
      <c r="F17" s="52"/>
      <c r="G17" s="52"/>
      <c r="H17" s="53"/>
      <c r="I17" s="54"/>
      <c r="J17" s="54"/>
      <c r="K17" s="14" t="s">
        <v>37</v>
      </c>
    </row>
    <row r="18" spans="1:11" ht="12.75">
      <c r="A18" s="28" t="s">
        <v>208</v>
      </c>
      <c r="B18" s="43"/>
      <c r="C18" s="43"/>
      <c r="D18" s="43"/>
      <c r="E18" s="55"/>
      <c r="F18" s="55"/>
      <c r="G18" s="55"/>
      <c r="H18" s="20"/>
      <c r="I18" s="56"/>
      <c r="J18" s="56"/>
      <c r="K18" s="14" t="s">
        <v>37</v>
      </c>
    </row>
    <row r="19" spans="1:11" ht="12.75">
      <c r="A19" s="28" t="s">
        <v>209</v>
      </c>
      <c r="B19" s="43"/>
      <c r="C19" s="43"/>
      <c r="E19" s="55"/>
      <c r="F19" s="202"/>
      <c r="G19" s="202"/>
      <c r="H19" s="56"/>
      <c r="I19" s="56"/>
      <c r="J19" s="56"/>
      <c r="K19" s="14" t="s">
        <v>37</v>
      </c>
    </row>
    <row r="20" spans="1:11" ht="12.75">
      <c r="A20" s="104" t="s">
        <v>210</v>
      </c>
      <c r="B20" s="43"/>
      <c r="C20" s="43"/>
      <c r="D20" s="43"/>
      <c r="E20" s="55"/>
      <c r="F20" s="202"/>
      <c r="G20" s="202"/>
      <c r="H20" s="56"/>
      <c r="I20" s="56"/>
      <c r="J20" s="56"/>
      <c r="K20" s="14" t="s">
        <v>37</v>
      </c>
    </row>
    <row r="21" spans="1:11" ht="12.75">
      <c r="A21" s="28" t="s">
        <v>211</v>
      </c>
      <c r="B21" s="43"/>
      <c r="C21" s="43"/>
      <c r="D21" s="43"/>
      <c r="E21" s="55"/>
      <c r="F21" s="202"/>
      <c r="G21" s="202"/>
      <c r="H21" s="56"/>
      <c r="I21" s="56"/>
      <c r="J21" s="56"/>
      <c r="K21" s="14" t="s">
        <v>37</v>
      </c>
    </row>
    <row r="22" spans="1:11" ht="12.75">
      <c r="A22" s="28"/>
      <c r="B22" s="43"/>
      <c r="C22" s="43"/>
      <c r="D22" s="43"/>
      <c r="E22" s="55"/>
      <c r="F22" s="202"/>
      <c r="G22" s="202"/>
      <c r="H22" s="56"/>
      <c r="I22" s="56"/>
      <c r="J22" s="56"/>
      <c r="K22" s="20"/>
    </row>
    <row r="23" spans="1:11" ht="12.75">
      <c r="A23" s="28"/>
      <c r="B23" s="43"/>
      <c r="C23" s="43"/>
      <c r="D23" s="43"/>
      <c r="E23" s="55"/>
      <c r="F23" s="202"/>
      <c r="G23" s="202"/>
      <c r="H23" s="56"/>
      <c r="I23" s="56"/>
      <c r="J23" s="56"/>
      <c r="K23" s="20"/>
    </row>
    <row r="24" spans="1:11" ht="12.75">
      <c r="A24" s="28"/>
      <c r="B24" s="43"/>
      <c r="C24" s="43"/>
      <c r="D24" s="43"/>
      <c r="E24" s="55"/>
      <c r="F24" s="202"/>
      <c r="G24" s="202"/>
      <c r="H24" s="56"/>
      <c r="I24" s="56"/>
      <c r="J24" s="56"/>
      <c r="K24" s="20"/>
    </row>
    <row r="25" spans="1:11" ht="12.75">
      <c r="A25" s="104">
        <v>2</v>
      </c>
      <c r="B25" s="51" t="s">
        <v>212</v>
      </c>
      <c r="C25" s="51"/>
      <c r="D25" s="51"/>
      <c r="E25" s="52"/>
      <c r="F25" s="203"/>
      <c r="G25" s="203"/>
      <c r="H25" s="54"/>
      <c r="I25" s="54"/>
      <c r="J25" s="54"/>
      <c r="K25" s="20"/>
    </row>
    <row r="26" spans="1:11" ht="12.75">
      <c r="A26" s="28" t="s">
        <v>69</v>
      </c>
      <c r="B26" s="43" t="s">
        <v>213</v>
      </c>
      <c r="C26" s="43"/>
      <c r="D26" s="43"/>
      <c r="E26" s="55"/>
      <c r="F26" s="202"/>
      <c r="G26" s="202"/>
      <c r="H26" s="56"/>
      <c r="I26" s="56"/>
      <c r="J26" s="56"/>
      <c r="K26" s="20"/>
    </row>
    <row r="27" spans="1:11" ht="12.75">
      <c r="A27" s="28" t="s">
        <v>214</v>
      </c>
      <c r="B27" s="43" t="s">
        <v>71</v>
      </c>
      <c r="C27" s="43"/>
      <c r="D27" s="43"/>
      <c r="E27" s="55"/>
      <c r="F27" s="202"/>
      <c r="G27" s="202"/>
      <c r="H27" s="56"/>
      <c r="I27" s="56"/>
      <c r="J27" s="56"/>
      <c r="K27" s="14" t="s">
        <v>37</v>
      </c>
    </row>
    <row r="28" spans="1:11" ht="12.75">
      <c r="A28" s="28" t="s">
        <v>215</v>
      </c>
      <c r="B28" s="43" t="s">
        <v>72</v>
      </c>
      <c r="C28" s="43"/>
      <c r="D28" s="43"/>
      <c r="E28" s="55"/>
      <c r="F28" s="202"/>
      <c r="G28" s="202"/>
      <c r="H28" s="56"/>
      <c r="I28" s="56"/>
      <c r="J28" s="56"/>
      <c r="K28" s="14" t="s">
        <v>37</v>
      </c>
    </row>
    <row r="29" spans="1:11" ht="12.75">
      <c r="A29" s="28" t="s">
        <v>216</v>
      </c>
      <c r="B29" s="43" t="s">
        <v>72</v>
      </c>
      <c r="C29" s="43"/>
      <c r="D29" s="43"/>
      <c r="E29" s="55"/>
      <c r="F29" s="202"/>
      <c r="G29" s="202"/>
      <c r="H29" s="56"/>
      <c r="I29" s="56"/>
      <c r="J29" s="56"/>
      <c r="K29" s="14" t="s">
        <v>37</v>
      </c>
    </row>
    <row r="30" spans="1:11" ht="12.75">
      <c r="A30" s="28"/>
      <c r="B30" s="43"/>
      <c r="C30" s="43"/>
      <c r="D30" s="43"/>
      <c r="E30" s="55"/>
      <c r="F30" s="202"/>
      <c r="G30" s="202"/>
      <c r="H30" s="56"/>
      <c r="I30" s="56"/>
      <c r="J30" s="56"/>
      <c r="K30" s="27"/>
    </row>
    <row r="31" spans="1:11" ht="12.75">
      <c r="A31" s="28"/>
      <c r="B31" s="43"/>
      <c r="C31" s="43"/>
      <c r="D31" s="43"/>
      <c r="E31" s="55"/>
      <c r="F31" s="202"/>
      <c r="G31" s="202"/>
      <c r="H31" s="56"/>
      <c r="I31" s="56"/>
      <c r="J31" s="56"/>
      <c r="K31" s="20"/>
    </row>
    <row r="32" spans="1:11" ht="12.75">
      <c r="A32" s="28"/>
      <c r="B32" s="43"/>
      <c r="C32" s="43"/>
      <c r="D32" s="43"/>
      <c r="E32" s="55"/>
      <c r="F32" s="202"/>
      <c r="G32" s="202"/>
      <c r="H32" s="56"/>
      <c r="I32" s="56"/>
      <c r="J32" s="56"/>
      <c r="K32" s="20"/>
    </row>
    <row r="33" spans="1:11" ht="12.75">
      <c r="A33" s="28" t="s">
        <v>70</v>
      </c>
      <c r="B33" s="43" t="s">
        <v>217</v>
      </c>
      <c r="C33" s="43"/>
      <c r="D33" s="43"/>
      <c r="E33" s="55"/>
      <c r="F33" s="202"/>
      <c r="G33" s="202"/>
      <c r="H33" s="56"/>
      <c r="I33" s="56"/>
      <c r="J33" s="56"/>
      <c r="K33" s="20"/>
    </row>
    <row r="34" spans="1:11" ht="12.75">
      <c r="A34" s="28" t="s">
        <v>218</v>
      </c>
      <c r="B34" s="24"/>
      <c r="C34" s="43"/>
      <c r="D34" s="43"/>
      <c r="E34" s="55"/>
      <c r="F34" s="202"/>
      <c r="G34" s="202"/>
      <c r="H34" s="56"/>
      <c r="I34" s="56"/>
      <c r="J34" s="56"/>
      <c r="K34" s="14" t="s">
        <v>37</v>
      </c>
    </row>
    <row r="35" spans="1:11" ht="12.75">
      <c r="A35" s="28" t="s">
        <v>219</v>
      </c>
      <c r="B35" s="58"/>
      <c r="C35" s="43"/>
      <c r="D35" s="43"/>
      <c r="E35" s="55"/>
      <c r="F35" s="202"/>
      <c r="G35" s="202"/>
      <c r="H35" s="56"/>
      <c r="I35" s="56"/>
      <c r="J35" s="56"/>
      <c r="K35" s="14" t="s">
        <v>37</v>
      </c>
    </row>
    <row r="36" spans="1:11" ht="12.75">
      <c r="A36" s="28" t="s">
        <v>220</v>
      </c>
      <c r="B36" s="57"/>
      <c r="C36" s="43"/>
      <c r="D36" s="43"/>
      <c r="E36" s="55"/>
      <c r="F36" s="202"/>
      <c r="G36" s="202"/>
      <c r="H36" s="56"/>
      <c r="I36" s="56"/>
      <c r="J36" s="56"/>
      <c r="K36" s="14" t="s">
        <v>37</v>
      </c>
    </row>
    <row r="37" spans="1:11" ht="12.75">
      <c r="A37" s="28" t="s">
        <v>221</v>
      </c>
      <c r="E37" s="55"/>
      <c r="F37" s="55"/>
      <c r="G37" s="55"/>
      <c r="H37" s="20"/>
      <c r="I37" s="56"/>
      <c r="J37" s="56"/>
      <c r="K37" s="14" t="s">
        <v>37</v>
      </c>
    </row>
    <row r="38" spans="1:11" ht="12.75">
      <c r="A38" s="28"/>
      <c r="E38" s="55"/>
      <c r="F38" s="55"/>
      <c r="G38" s="55"/>
      <c r="H38" s="20"/>
      <c r="I38" s="56"/>
      <c r="J38" s="56"/>
      <c r="K38" s="27"/>
    </row>
    <row r="39" spans="1:11" ht="12.75">
      <c r="A39" s="50"/>
      <c r="B39" s="51"/>
      <c r="C39" s="51"/>
      <c r="D39" s="51"/>
      <c r="E39" s="52"/>
      <c r="F39" s="55"/>
      <c r="G39" s="55"/>
      <c r="H39" s="20"/>
      <c r="I39" s="56"/>
      <c r="J39" s="56"/>
      <c r="K39" s="20"/>
    </row>
    <row r="40" spans="1:11" ht="12.75">
      <c r="A40" s="36"/>
      <c r="B40" s="37"/>
      <c r="C40" s="37"/>
      <c r="D40" s="59"/>
      <c r="E40" s="60"/>
      <c r="F40" s="60"/>
      <c r="G40" s="60"/>
      <c r="H40" s="39"/>
      <c r="I40" s="61"/>
      <c r="J40" s="61"/>
      <c r="K40" s="39"/>
    </row>
    <row r="41" spans="1:10" ht="12.75">
      <c r="A41" s="24"/>
      <c r="B41" s="43"/>
      <c r="C41" s="43"/>
      <c r="D41" s="21"/>
      <c r="E41" s="62"/>
      <c r="F41" s="62"/>
      <c r="G41" s="62"/>
      <c r="H41" s="43"/>
      <c r="I41" s="43"/>
      <c r="J41" s="43"/>
    </row>
    <row r="42" ht="12.75">
      <c r="A42" s="1" t="s">
        <v>22</v>
      </c>
    </row>
    <row r="43" ht="12.75">
      <c r="A43" s="63"/>
    </row>
    <row r="44" ht="12.75">
      <c r="A44" s="1" t="s">
        <v>9</v>
      </c>
    </row>
    <row r="45" ht="12.75">
      <c r="A45" s="44" t="s">
        <v>10</v>
      </c>
    </row>
    <row r="46" ht="12.75">
      <c r="A46" s="1" t="s">
        <v>17</v>
      </c>
    </row>
    <row r="47" spans="1:4" ht="20.25" customHeight="1">
      <c r="A47" s="1" t="s">
        <v>11</v>
      </c>
      <c r="D47" s="1" t="s">
        <v>39</v>
      </c>
    </row>
    <row r="48" ht="20.25" customHeight="1">
      <c r="A48" s="1"/>
    </row>
    <row r="49" ht="12.75">
      <c r="A49" s="1"/>
    </row>
    <row r="50" ht="12.75">
      <c r="A50" s="1"/>
    </row>
  </sheetData>
  <sheetProtection/>
  <mergeCells count="5">
    <mergeCell ref="H13:J13"/>
    <mergeCell ref="I10:I12"/>
    <mergeCell ref="B10:D13"/>
    <mergeCell ref="E2:I2"/>
    <mergeCell ref="C7:J7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I13" sqref="I13:K13"/>
    </sheetView>
  </sheetViews>
  <sheetFormatPr defaultColWidth="9.140625" defaultRowHeight="12.75"/>
  <cols>
    <col min="1" max="1" width="5.7109375" style="12" customWidth="1"/>
    <col min="2" max="2" width="10.421875" style="1" customWidth="1"/>
    <col min="3" max="4" width="9.140625" style="1" customWidth="1"/>
    <col min="5" max="5" width="12.00390625" style="1" customWidth="1"/>
    <col min="6" max="6" width="6.8515625" style="1" customWidth="1"/>
    <col min="7" max="7" width="8.421875" style="1" customWidth="1"/>
    <col min="8" max="8" width="8.8515625" style="1" customWidth="1"/>
    <col min="9" max="9" width="13.421875" style="1" customWidth="1"/>
    <col min="10" max="10" width="12.421875" style="1" customWidth="1"/>
    <col min="11" max="11" width="11.57421875" style="1" customWidth="1"/>
    <col min="12" max="16384" width="9.140625" style="1" customWidth="1"/>
  </cols>
  <sheetData>
    <row r="1" spans="1:10" ht="12.75">
      <c r="A1" s="1"/>
      <c r="J1" s="2" t="s">
        <v>222</v>
      </c>
    </row>
    <row r="2" spans="1:11" ht="12.75">
      <c r="A2" s="5"/>
      <c r="F2" s="401" t="s">
        <v>453</v>
      </c>
      <c r="G2" s="401"/>
      <c r="H2" s="401"/>
      <c r="I2" s="401"/>
      <c r="J2" s="401"/>
      <c r="K2" s="11"/>
    </row>
    <row r="3" spans="1:11" ht="18">
      <c r="A3" s="1" t="s">
        <v>12</v>
      </c>
      <c r="F3" s="5"/>
      <c r="G3" s="5"/>
      <c r="H3" s="5"/>
      <c r="I3" s="5"/>
      <c r="J3" s="5"/>
      <c r="K3" s="4" t="s">
        <v>224</v>
      </c>
    </row>
    <row r="4" spans="1:11" ht="12.75" customHeight="1">
      <c r="A4" s="1"/>
      <c r="B4" s="5" t="s">
        <v>13</v>
      </c>
      <c r="C4" s="5"/>
      <c r="D4" s="2"/>
      <c r="F4" s="5"/>
      <c r="G4" s="5"/>
      <c r="H4" s="5"/>
      <c r="I4" s="5"/>
      <c r="J4" s="5"/>
      <c r="K4" s="5"/>
    </row>
    <row r="5" spans="1:11" ht="12.75" customHeight="1">
      <c r="A5" s="1" t="s">
        <v>25</v>
      </c>
      <c r="F5" s="24"/>
      <c r="G5" s="24"/>
      <c r="H5" s="24"/>
      <c r="I5" s="24"/>
      <c r="J5" s="43"/>
      <c r="K5" s="43"/>
    </row>
    <row r="6" spans="1:11" ht="12.75" customHeight="1">
      <c r="A6" s="1" t="s">
        <v>26</v>
      </c>
      <c r="F6" s="24"/>
      <c r="G6" s="24"/>
      <c r="H6" s="24"/>
      <c r="I6" s="24"/>
      <c r="J6" s="43"/>
      <c r="K6" s="43"/>
    </row>
    <row r="7" spans="1:10" ht="12.75" customHeight="1">
      <c r="A7" s="1"/>
      <c r="B7" s="12"/>
      <c r="C7" s="436" t="s">
        <v>394</v>
      </c>
      <c r="D7" s="436"/>
      <c r="E7" s="436"/>
      <c r="F7" s="436"/>
      <c r="G7" s="436"/>
      <c r="H7" s="436"/>
      <c r="I7" s="436"/>
      <c r="J7" s="436"/>
    </row>
    <row r="8" spans="1:11" ht="12.75">
      <c r="A8" s="197" t="s">
        <v>223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1:11" ht="12.75">
      <c r="A9" s="5"/>
      <c r="B9" s="9"/>
      <c r="C9" s="9"/>
      <c r="D9" s="9"/>
      <c r="E9" s="9"/>
      <c r="F9" s="9"/>
      <c r="G9" s="9"/>
      <c r="H9" s="9"/>
      <c r="I9" s="9"/>
      <c r="K9" s="2"/>
    </row>
    <row r="10" spans="1:12" ht="12.75">
      <c r="A10" s="46"/>
      <c r="B10" s="47"/>
      <c r="C10" s="47"/>
      <c r="D10" s="47"/>
      <c r="E10" s="47"/>
      <c r="F10" s="46"/>
      <c r="G10" s="46"/>
      <c r="H10" s="229"/>
      <c r="I10" s="13" t="s">
        <v>289</v>
      </c>
      <c r="J10" s="407" t="s">
        <v>432</v>
      </c>
      <c r="K10" s="227" t="s">
        <v>297</v>
      </c>
      <c r="L10" s="48" t="s">
        <v>204</v>
      </c>
    </row>
    <row r="11" spans="1:12" ht="18" customHeight="1">
      <c r="A11" s="14" t="s">
        <v>1</v>
      </c>
      <c r="B11" s="45" t="s">
        <v>35</v>
      </c>
      <c r="C11" s="45"/>
      <c r="D11" s="9"/>
      <c r="E11" s="9"/>
      <c r="F11" s="14" t="s">
        <v>2</v>
      </c>
      <c r="G11" s="14" t="s">
        <v>3</v>
      </c>
      <c r="H11" s="15" t="s">
        <v>29</v>
      </c>
      <c r="I11" s="28" t="s">
        <v>290</v>
      </c>
      <c r="J11" s="408"/>
      <c r="K11" s="226" t="s">
        <v>36</v>
      </c>
      <c r="L11" s="49"/>
    </row>
    <row r="12" spans="1:12" ht="24.75" customHeight="1">
      <c r="A12" s="20"/>
      <c r="B12" s="1" t="s">
        <v>205</v>
      </c>
      <c r="C12" s="45"/>
      <c r="D12" s="9"/>
      <c r="E12" s="9"/>
      <c r="F12" s="16"/>
      <c r="G12" s="16"/>
      <c r="H12" s="200"/>
      <c r="I12" s="36" t="s">
        <v>431</v>
      </c>
      <c r="J12" s="409"/>
      <c r="K12" s="228">
        <v>2022</v>
      </c>
      <c r="L12" s="230" t="s">
        <v>291</v>
      </c>
    </row>
    <row r="13" spans="1:12" ht="12.75">
      <c r="A13" s="20"/>
      <c r="C13" s="45"/>
      <c r="D13" s="9"/>
      <c r="E13" s="9"/>
      <c r="F13" s="16"/>
      <c r="G13" s="200"/>
      <c r="H13" s="200"/>
      <c r="I13" s="467" t="s">
        <v>38</v>
      </c>
      <c r="J13" s="468"/>
      <c r="K13" s="469"/>
      <c r="L13" s="20"/>
    </row>
    <row r="14" spans="1:12" ht="12.75">
      <c r="A14" s="17">
        <v>1</v>
      </c>
      <c r="B14" s="216">
        <v>2</v>
      </c>
      <c r="C14" s="216"/>
      <c r="D14" s="216"/>
      <c r="E14" s="216"/>
      <c r="F14" s="201">
        <v>3</v>
      </c>
      <c r="G14" s="201">
        <v>4</v>
      </c>
      <c r="H14" s="201">
        <v>5</v>
      </c>
      <c r="I14" s="201">
        <v>6</v>
      </c>
      <c r="J14" s="201">
        <v>7</v>
      </c>
      <c r="K14" s="201">
        <v>8</v>
      </c>
      <c r="L14" s="201">
        <v>9</v>
      </c>
    </row>
    <row r="15" spans="1:12" ht="12.75">
      <c r="A15" s="50">
        <v>1</v>
      </c>
      <c r="B15" s="51" t="s">
        <v>296</v>
      </c>
      <c r="C15" s="51"/>
      <c r="D15" s="51"/>
      <c r="E15" s="51"/>
      <c r="F15" s="52"/>
      <c r="G15" s="52"/>
      <c r="H15" s="52"/>
      <c r="I15" s="52"/>
      <c r="J15" s="53"/>
      <c r="K15" s="54"/>
      <c r="L15" s="20"/>
    </row>
    <row r="16" spans="1:12" ht="12.75">
      <c r="A16" s="28" t="s">
        <v>68</v>
      </c>
      <c r="B16" s="43" t="s">
        <v>293</v>
      </c>
      <c r="C16" s="43"/>
      <c r="F16" s="55"/>
      <c r="G16" s="55"/>
      <c r="H16" s="55"/>
      <c r="I16" s="55"/>
      <c r="J16" s="20"/>
      <c r="K16" s="56"/>
      <c r="L16" s="20"/>
    </row>
    <row r="17" spans="1:12" ht="12.75">
      <c r="A17" s="104" t="s">
        <v>207</v>
      </c>
      <c r="B17" s="51"/>
      <c r="C17" s="51"/>
      <c r="D17" s="51"/>
      <c r="E17" s="51"/>
      <c r="F17" s="52"/>
      <c r="G17" s="52"/>
      <c r="H17" s="52"/>
      <c r="I17" s="52"/>
      <c r="J17" s="53"/>
      <c r="K17" s="54"/>
      <c r="L17" s="20"/>
    </row>
    <row r="18" spans="1:12" ht="12.75">
      <c r="A18" s="28" t="s">
        <v>208</v>
      </c>
      <c r="B18" s="43"/>
      <c r="C18" s="43"/>
      <c r="D18" s="43"/>
      <c r="E18" s="43"/>
      <c r="F18" s="55"/>
      <c r="G18" s="55"/>
      <c r="H18" s="55"/>
      <c r="I18" s="55"/>
      <c r="J18" s="20"/>
      <c r="K18" s="56"/>
      <c r="L18" s="14" t="s">
        <v>37</v>
      </c>
    </row>
    <row r="19" spans="1:12" ht="12.75">
      <c r="A19" s="28" t="s">
        <v>209</v>
      </c>
      <c r="B19" s="43"/>
      <c r="C19" s="43"/>
      <c r="F19" s="55"/>
      <c r="G19" s="202"/>
      <c r="H19" s="202"/>
      <c r="I19" s="202"/>
      <c r="J19" s="56"/>
      <c r="K19" s="56"/>
      <c r="L19" s="14" t="s">
        <v>37</v>
      </c>
    </row>
    <row r="20" spans="1:12" ht="12.75">
      <c r="A20" s="104" t="s">
        <v>210</v>
      </c>
      <c r="B20" s="43"/>
      <c r="C20" s="43"/>
      <c r="D20" s="43"/>
      <c r="F20" s="55"/>
      <c r="G20" s="202"/>
      <c r="H20" s="202"/>
      <c r="I20" s="202"/>
      <c r="J20" s="56"/>
      <c r="K20" s="56"/>
      <c r="L20" s="14" t="s">
        <v>37</v>
      </c>
    </row>
    <row r="21" spans="1:12" ht="12.75">
      <c r="A21" s="28" t="s">
        <v>211</v>
      </c>
      <c r="B21" s="43"/>
      <c r="C21" s="43"/>
      <c r="D21" s="43"/>
      <c r="F21" s="55"/>
      <c r="G21" s="202"/>
      <c r="H21" s="202"/>
      <c r="I21" s="202"/>
      <c r="J21" s="56"/>
      <c r="K21" s="56"/>
      <c r="L21" s="14" t="s">
        <v>37</v>
      </c>
    </row>
    <row r="22" spans="1:12" ht="12.75">
      <c r="A22" s="28"/>
      <c r="B22" s="43"/>
      <c r="C22" s="43"/>
      <c r="D22" s="43"/>
      <c r="F22" s="55"/>
      <c r="G22" s="202"/>
      <c r="H22" s="202"/>
      <c r="I22" s="202"/>
      <c r="J22" s="56"/>
      <c r="K22" s="56"/>
      <c r="L22" s="20"/>
    </row>
    <row r="23" spans="1:12" ht="12.75">
      <c r="A23" s="28"/>
      <c r="B23" s="43"/>
      <c r="C23" s="43"/>
      <c r="D23" s="43"/>
      <c r="F23" s="55"/>
      <c r="G23" s="202"/>
      <c r="H23" s="202"/>
      <c r="I23" s="202"/>
      <c r="J23" s="56"/>
      <c r="K23" s="56"/>
      <c r="L23" s="20"/>
    </row>
    <row r="24" spans="1:12" ht="12.75">
      <c r="A24" s="28"/>
      <c r="B24" s="43"/>
      <c r="C24" s="43"/>
      <c r="D24" s="43"/>
      <c r="E24" s="43"/>
      <c r="F24" s="55"/>
      <c r="G24" s="202"/>
      <c r="H24" s="202"/>
      <c r="I24" s="202"/>
      <c r="J24" s="56"/>
      <c r="K24" s="56"/>
      <c r="L24" s="20"/>
    </row>
    <row r="25" spans="1:12" ht="12.75">
      <c r="A25" s="104">
        <v>2</v>
      </c>
      <c r="B25" s="51" t="s">
        <v>212</v>
      </c>
      <c r="C25" s="51"/>
      <c r="D25" s="51"/>
      <c r="E25" s="51"/>
      <c r="F25" s="52"/>
      <c r="G25" s="203"/>
      <c r="H25" s="203"/>
      <c r="I25" s="203"/>
      <c r="J25" s="54"/>
      <c r="K25" s="54"/>
      <c r="L25" s="20"/>
    </row>
    <row r="26" spans="1:12" ht="12.75">
      <c r="A26" s="28" t="s">
        <v>69</v>
      </c>
      <c r="B26" s="43" t="s">
        <v>213</v>
      </c>
      <c r="C26" s="43"/>
      <c r="D26" s="43"/>
      <c r="E26" s="43"/>
      <c r="F26" s="55"/>
      <c r="G26" s="202"/>
      <c r="H26" s="202"/>
      <c r="I26" s="202"/>
      <c r="J26" s="56"/>
      <c r="K26" s="56"/>
      <c r="L26" s="20"/>
    </row>
    <row r="27" spans="1:12" ht="12.75">
      <c r="A27" s="28" t="s">
        <v>214</v>
      </c>
      <c r="B27" s="43" t="s">
        <v>71</v>
      </c>
      <c r="C27" s="43"/>
      <c r="D27" s="43"/>
      <c r="E27" s="43"/>
      <c r="F27" s="55"/>
      <c r="G27" s="202"/>
      <c r="H27" s="202"/>
      <c r="I27" s="202"/>
      <c r="J27" s="56"/>
      <c r="K27" s="56"/>
      <c r="L27" s="14" t="s">
        <v>37</v>
      </c>
    </row>
    <row r="28" spans="1:12" ht="12.75">
      <c r="A28" s="28" t="s">
        <v>215</v>
      </c>
      <c r="B28" s="43" t="s">
        <v>72</v>
      </c>
      <c r="C28" s="43"/>
      <c r="D28" s="43"/>
      <c r="E28" s="43"/>
      <c r="F28" s="55"/>
      <c r="G28" s="202"/>
      <c r="H28" s="202"/>
      <c r="I28" s="202"/>
      <c r="J28" s="56"/>
      <c r="K28" s="56"/>
      <c r="L28" s="14" t="s">
        <v>37</v>
      </c>
    </row>
    <row r="29" spans="1:12" ht="12.75">
      <c r="A29" s="28" t="s">
        <v>216</v>
      </c>
      <c r="B29" s="43" t="s">
        <v>72</v>
      </c>
      <c r="C29" s="43"/>
      <c r="D29" s="43"/>
      <c r="E29" s="43"/>
      <c r="F29" s="55"/>
      <c r="G29" s="202"/>
      <c r="H29" s="202"/>
      <c r="I29" s="202"/>
      <c r="J29" s="56"/>
      <c r="K29" s="56"/>
      <c r="L29" s="14" t="s">
        <v>37</v>
      </c>
    </row>
    <row r="30" spans="1:12" ht="12.75">
      <c r="A30" s="28"/>
      <c r="B30" s="43"/>
      <c r="C30" s="43"/>
      <c r="D30" s="43"/>
      <c r="E30" s="43"/>
      <c r="F30" s="55"/>
      <c r="G30" s="202"/>
      <c r="H30" s="202"/>
      <c r="I30" s="202"/>
      <c r="J30" s="56"/>
      <c r="K30" s="56"/>
      <c r="L30" s="27"/>
    </row>
    <row r="31" spans="1:12" ht="12.75">
      <c r="A31" s="28"/>
      <c r="B31" s="43"/>
      <c r="C31" s="43"/>
      <c r="D31" s="43"/>
      <c r="F31" s="55"/>
      <c r="G31" s="202"/>
      <c r="H31" s="202"/>
      <c r="I31" s="202"/>
      <c r="J31" s="56"/>
      <c r="K31" s="56"/>
      <c r="L31" s="20"/>
    </row>
    <row r="32" spans="1:12" ht="12.75">
      <c r="A32" s="28"/>
      <c r="B32" s="43"/>
      <c r="C32" s="43"/>
      <c r="D32" s="43"/>
      <c r="F32" s="55"/>
      <c r="G32" s="202"/>
      <c r="H32" s="202"/>
      <c r="I32" s="202"/>
      <c r="J32" s="56"/>
      <c r="K32" s="56"/>
      <c r="L32" s="20"/>
    </row>
    <row r="33" spans="1:12" ht="12.75">
      <c r="A33" s="28" t="s">
        <v>70</v>
      </c>
      <c r="B33" s="43" t="s">
        <v>217</v>
      </c>
      <c r="C33" s="43"/>
      <c r="D33" s="43"/>
      <c r="E33" s="43"/>
      <c r="F33" s="55"/>
      <c r="G33" s="202"/>
      <c r="H33" s="202"/>
      <c r="I33" s="202"/>
      <c r="J33" s="56"/>
      <c r="K33" s="56"/>
      <c r="L33" s="20"/>
    </row>
    <row r="34" spans="1:12" ht="12.75">
      <c r="A34" s="28" t="s">
        <v>218</v>
      </c>
      <c r="B34" s="24"/>
      <c r="C34" s="43"/>
      <c r="D34" s="43"/>
      <c r="E34" s="43"/>
      <c r="F34" s="55"/>
      <c r="G34" s="202"/>
      <c r="H34" s="202"/>
      <c r="I34" s="202"/>
      <c r="J34" s="56"/>
      <c r="K34" s="56"/>
      <c r="L34" s="14" t="s">
        <v>37</v>
      </c>
    </row>
    <row r="35" spans="1:12" ht="12.75">
      <c r="A35" s="28" t="s">
        <v>219</v>
      </c>
      <c r="B35" s="58"/>
      <c r="C35" s="43"/>
      <c r="D35" s="43"/>
      <c r="E35" s="43"/>
      <c r="F35" s="55"/>
      <c r="G35" s="202"/>
      <c r="H35" s="202"/>
      <c r="I35" s="202"/>
      <c r="J35" s="56"/>
      <c r="K35" s="56"/>
      <c r="L35" s="14" t="s">
        <v>37</v>
      </c>
    </row>
    <row r="36" spans="1:12" ht="12.75">
      <c r="A36" s="28" t="s">
        <v>220</v>
      </c>
      <c r="B36" s="57"/>
      <c r="C36" s="43"/>
      <c r="D36" s="43"/>
      <c r="E36" s="43"/>
      <c r="F36" s="55"/>
      <c r="G36" s="202"/>
      <c r="H36" s="202"/>
      <c r="I36" s="202"/>
      <c r="J36" s="56"/>
      <c r="K36" s="56"/>
      <c r="L36" s="14" t="s">
        <v>37</v>
      </c>
    </row>
    <row r="37" spans="1:12" ht="12.75">
      <c r="A37" s="28" t="s">
        <v>221</v>
      </c>
      <c r="F37" s="55"/>
      <c r="G37" s="55"/>
      <c r="H37" s="55"/>
      <c r="I37" s="55"/>
      <c r="J37" s="20"/>
      <c r="K37" s="56"/>
      <c r="L37" s="14" t="s">
        <v>37</v>
      </c>
    </row>
    <row r="38" spans="1:12" ht="12.75">
      <c r="A38" s="28"/>
      <c r="F38" s="55"/>
      <c r="G38" s="55"/>
      <c r="H38" s="55"/>
      <c r="I38" s="55"/>
      <c r="J38" s="20"/>
      <c r="K38" s="56"/>
      <c r="L38" s="27"/>
    </row>
    <row r="39" spans="1:12" ht="12.75">
      <c r="A39" s="50"/>
      <c r="B39" s="51"/>
      <c r="C39" s="51"/>
      <c r="D39" s="51"/>
      <c r="E39" s="51"/>
      <c r="F39" s="52"/>
      <c r="G39" s="55"/>
      <c r="H39" s="55"/>
      <c r="I39" s="55"/>
      <c r="J39" s="20"/>
      <c r="K39" s="56"/>
      <c r="L39" s="20"/>
    </row>
    <row r="40" spans="1:12" ht="12.75">
      <c r="A40" s="36"/>
      <c r="B40" s="37"/>
      <c r="C40" s="37"/>
      <c r="D40" s="59"/>
      <c r="E40" s="37"/>
      <c r="F40" s="60"/>
      <c r="G40" s="60"/>
      <c r="H40" s="60"/>
      <c r="I40" s="60"/>
      <c r="J40" s="39"/>
      <c r="K40" s="61"/>
      <c r="L40" s="39"/>
    </row>
    <row r="41" spans="1:11" ht="12.75">
      <c r="A41" s="24"/>
      <c r="B41" s="43"/>
      <c r="C41" s="43"/>
      <c r="D41" s="21"/>
      <c r="E41" s="43"/>
      <c r="F41" s="62"/>
      <c r="G41" s="62"/>
      <c r="H41" s="62"/>
      <c r="I41" s="62"/>
      <c r="J41" s="43"/>
      <c r="K41" s="43"/>
    </row>
    <row r="42" ht="12.75">
      <c r="A42" s="1" t="s">
        <v>22</v>
      </c>
    </row>
    <row r="43" ht="12.75">
      <c r="A43" s="63"/>
    </row>
    <row r="44" ht="12.75">
      <c r="A44" s="1" t="s">
        <v>9</v>
      </c>
    </row>
    <row r="45" ht="12.75">
      <c r="A45" s="44" t="s">
        <v>10</v>
      </c>
    </row>
    <row r="46" ht="12.75">
      <c r="A46" s="1" t="s">
        <v>17</v>
      </c>
    </row>
    <row r="47" spans="1:4" ht="20.25" customHeight="1">
      <c r="A47" s="1" t="s">
        <v>11</v>
      </c>
      <c r="D47" s="1" t="s">
        <v>39</v>
      </c>
    </row>
    <row r="48" ht="20.25" customHeight="1">
      <c r="A48" s="1"/>
    </row>
    <row r="49" ht="12.75">
      <c r="A49" s="1"/>
    </row>
    <row r="50" ht="12.75">
      <c r="A50" s="1"/>
    </row>
  </sheetData>
  <sheetProtection/>
  <mergeCells count="4">
    <mergeCell ref="F2:J2"/>
    <mergeCell ref="I13:K13"/>
    <mergeCell ref="J10:J12"/>
    <mergeCell ref="C7:J7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3.57421875" style="277" customWidth="1"/>
    <col min="2" max="2" width="27.7109375" style="277" customWidth="1"/>
    <col min="3" max="3" width="7.28125" style="277" customWidth="1"/>
    <col min="4" max="4" width="8.57421875" style="277" customWidth="1"/>
    <col min="5" max="6" width="10.57421875" style="277" customWidth="1"/>
    <col min="7" max="7" width="11.57421875" style="277" customWidth="1"/>
    <col min="8" max="9" width="10.28125" style="277" customWidth="1"/>
    <col min="10" max="10" width="9.140625" style="277" customWidth="1"/>
    <col min="11" max="13" width="11.00390625" style="277" customWidth="1"/>
    <col min="14" max="14" width="10.421875" style="277" customWidth="1"/>
    <col min="15" max="16384" width="9.140625" style="277" customWidth="1"/>
  </cols>
  <sheetData>
    <row r="1" spans="7:14" ht="23.25" customHeight="1">
      <c r="G1" s="278"/>
      <c r="H1" s="278"/>
      <c r="I1" s="278"/>
      <c r="J1" s="278"/>
      <c r="K1" s="278" t="s">
        <v>298</v>
      </c>
      <c r="L1" s="278"/>
      <c r="M1" s="278"/>
      <c r="N1" s="278"/>
    </row>
    <row r="2" spans="7:15" ht="12.75">
      <c r="G2" s="278"/>
      <c r="H2" s="278"/>
      <c r="I2" s="278"/>
      <c r="J2" s="278"/>
      <c r="K2" s="401" t="s">
        <v>453</v>
      </c>
      <c r="L2" s="401"/>
      <c r="M2" s="401"/>
      <c r="N2" s="401"/>
      <c r="O2" s="401"/>
    </row>
    <row r="3" spans="2:8" ht="14.25">
      <c r="B3" s="403" t="s">
        <v>394</v>
      </c>
      <c r="C3" s="403"/>
      <c r="D3" s="403"/>
      <c r="E3" s="403"/>
      <c r="F3" s="403"/>
      <c r="G3" s="403"/>
      <c r="H3" s="403"/>
    </row>
    <row r="4" spans="2:7" ht="12.75">
      <c r="B4" s="299" t="s">
        <v>433</v>
      </c>
      <c r="C4" s="279"/>
      <c r="D4" s="279"/>
      <c r="E4" s="279"/>
      <c r="F4" s="279"/>
      <c r="G4" s="279"/>
    </row>
    <row r="5" spans="1:3" ht="12.75">
      <c r="A5" s="280" t="s">
        <v>74</v>
      </c>
      <c r="B5" s="280"/>
      <c r="C5" s="280"/>
    </row>
    <row r="6" spans="1:13" ht="15" customHeight="1">
      <c r="A6" s="277" t="s">
        <v>75</v>
      </c>
      <c r="M6" s="281" t="s">
        <v>230</v>
      </c>
    </row>
    <row r="7" spans="1:11" ht="15.75" customHeight="1">
      <c r="A7" s="277" t="s">
        <v>77</v>
      </c>
      <c r="C7" s="282"/>
      <c r="K7" s="277" t="s">
        <v>0</v>
      </c>
    </row>
    <row r="8" spans="1:3" ht="15.75" customHeight="1">
      <c r="A8" s="470" t="s">
        <v>122</v>
      </c>
      <c r="B8" s="470"/>
      <c r="C8" s="470"/>
    </row>
    <row r="9" spans="11:13" ht="15" customHeight="1">
      <c r="K9" s="283" t="s">
        <v>123</v>
      </c>
      <c r="L9" s="283"/>
      <c r="M9" s="283"/>
    </row>
    <row r="10" spans="1:14" ht="130.5" customHeight="1">
      <c r="A10" s="284" t="s">
        <v>228</v>
      </c>
      <c r="B10" s="285" t="s">
        <v>340</v>
      </c>
      <c r="C10" s="284" t="s">
        <v>2</v>
      </c>
      <c r="D10" s="284" t="s">
        <v>3</v>
      </c>
      <c r="E10" s="300" t="s">
        <v>438</v>
      </c>
      <c r="F10" s="300" t="s">
        <v>434</v>
      </c>
      <c r="G10" s="300" t="s">
        <v>439</v>
      </c>
      <c r="H10" s="286" t="s">
        <v>299</v>
      </c>
      <c r="I10" s="286" t="s">
        <v>300</v>
      </c>
      <c r="J10" s="301" t="s">
        <v>437</v>
      </c>
      <c r="K10" s="300" t="s">
        <v>436</v>
      </c>
      <c r="L10" s="300" t="s">
        <v>435</v>
      </c>
      <c r="M10" s="286" t="s">
        <v>302</v>
      </c>
      <c r="N10" s="286" t="s">
        <v>301</v>
      </c>
    </row>
    <row r="11" spans="1:14" ht="12.75" customHeight="1">
      <c r="A11" s="287">
        <v>1</v>
      </c>
      <c r="B11" s="287">
        <v>2</v>
      </c>
      <c r="C11" s="287">
        <v>3</v>
      </c>
      <c r="D11" s="287">
        <v>4</v>
      </c>
      <c r="E11" s="287">
        <v>5</v>
      </c>
      <c r="F11" s="287">
        <v>6</v>
      </c>
      <c r="G11" s="287">
        <v>7</v>
      </c>
      <c r="H11" s="287">
        <v>8</v>
      </c>
      <c r="I11" s="287">
        <v>9</v>
      </c>
      <c r="J11" s="288">
        <v>10</v>
      </c>
      <c r="K11" s="288">
        <v>11</v>
      </c>
      <c r="L11" s="288">
        <v>12</v>
      </c>
      <c r="M11" s="288">
        <v>13</v>
      </c>
      <c r="N11" s="288">
        <v>14</v>
      </c>
    </row>
    <row r="12" spans="1:14" ht="27.75" customHeight="1">
      <c r="A12" s="287"/>
      <c r="B12" s="287"/>
      <c r="C12" s="287"/>
      <c r="D12" s="287"/>
      <c r="E12" s="287"/>
      <c r="F12" s="287"/>
      <c r="G12" s="287"/>
      <c r="H12" s="289"/>
      <c r="I12" s="289"/>
      <c r="J12" s="287"/>
      <c r="K12" s="287"/>
      <c r="L12" s="287"/>
      <c r="M12" s="289"/>
      <c r="N12" s="289"/>
    </row>
    <row r="13" spans="1:14" ht="30.75" customHeight="1">
      <c r="A13" s="287"/>
      <c r="B13" s="287"/>
      <c r="C13" s="287"/>
      <c r="D13" s="287"/>
      <c r="E13" s="287"/>
      <c r="F13" s="287"/>
      <c r="G13" s="287"/>
      <c r="H13" s="289"/>
      <c r="I13" s="289"/>
      <c r="J13" s="287"/>
      <c r="K13" s="287"/>
      <c r="L13" s="287"/>
      <c r="M13" s="289"/>
      <c r="N13" s="289"/>
    </row>
    <row r="14" spans="1:14" ht="12" customHeight="1">
      <c r="A14" s="287"/>
      <c r="B14" s="287"/>
      <c r="C14" s="287"/>
      <c r="D14" s="287"/>
      <c r="E14" s="287"/>
      <c r="F14" s="287"/>
      <c r="G14" s="287"/>
      <c r="H14" s="289"/>
      <c r="I14" s="289"/>
      <c r="J14" s="287"/>
      <c r="K14" s="287"/>
      <c r="L14" s="287"/>
      <c r="M14" s="289"/>
      <c r="N14" s="289"/>
    </row>
    <row r="15" spans="1:14" ht="12.75" customHeight="1">
      <c r="A15" s="287"/>
      <c r="B15" s="287"/>
      <c r="C15" s="287"/>
      <c r="D15" s="287"/>
      <c r="E15" s="287"/>
      <c r="F15" s="287"/>
      <c r="G15" s="287"/>
      <c r="H15" s="289"/>
      <c r="I15" s="289"/>
      <c r="J15" s="287"/>
      <c r="K15" s="287"/>
      <c r="L15" s="287"/>
      <c r="M15" s="289"/>
      <c r="N15" s="289"/>
    </row>
    <row r="16" spans="1:14" ht="12" customHeight="1">
      <c r="A16" s="287"/>
      <c r="B16" s="287"/>
      <c r="C16" s="287"/>
      <c r="D16" s="287"/>
      <c r="E16" s="287"/>
      <c r="F16" s="287"/>
      <c r="G16" s="287"/>
      <c r="H16" s="289"/>
      <c r="I16" s="289"/>
      <c r="J16" s="287"/>
      <c r="K16" s="287"/>
      <c r="L16" s="287"/>
      <c r="M16" s="289"/>
      <c r="N16" s="289"/>
    </row>
    <row r="17" spans="1:14" ht="39.75" customHeight="1">
      <c r="A17" s="287"/>
      <c r="B17" s="287"/>
      <c r="C17" s="287"/>
      <c r="D17" s="287"/>
      <c r="E17" s="287"/>
      <c r="F17" s="287"/>
      <c r="G17" s="287"/>
      <c r="H17" s="289"/>
      <c r="I17" s="289"/>
      <c r="J17" s="287"/>
      <c r="K17" s="287"/>
      <c r="L17" s="287"/>
      <c r="M17" s="289"/>
      <c r="N17" s="289"/>
    </row>
    <row r="18" spans="1:14" ht="40.5" customHeight="1">
      <c r="A18" s="287"/>
      <c r="B18" s="287"/>
      <c r="C18" s="287"/>
      <c r="D18" s="287"/>
      <c r="E18" s="287"/>
      <c r="F18" s="287"/>
      <c r="G18" s="287"/>
      <c r="H18" s="289"/>
      <c r="I18" s="289"/>
      <c r="J18" s="287"/>
      <c r="K18" s="287"/>
      <c r="L18" s="287"/>
      <c r="M18" s="289"/>
      <c r="N18" s="289"/>
    </row>
    <row r="19" spans="1:14" ht="25.5" customHeight="1">
      <c r="A19" s="287"/>
      <c r="B19" s="287"/>
      <c r="C19" s="287"/>
      <c r="D19" s="287"/>
      <c r="E19" s="289"/>
      <c r="F19" s="289"/>
      <c r="G19" s="289"/>
      <c r="H19" s="289"/>
      <c r="I19" s="289"/>
      <c r="J19" s="287"/>
      <c r="K19" s="287"/>
      <c r="L19" s="287"/>
      <c r="M19" s="289"/>
      <c r="N19" s="289"/>
    </row>
    <row r="20" spans="1:14" ht="13.5" customHeight="1">
      <c r="A20" s="287"/>
      <c r="B20" s="287"/>
      <c r="C20" s="287"/>
      <c r="D20" s="287"/>
      <c r="E20" s="289"/>
      <c r="F20" s="289"/>
      <c r="G20" s="289"/>
      <c r="H20" s="289"/>
      <c r="I20" s="289"/>
      <c r="J20" s="287"/>
      <c r="K20" s="287"/>
      <c r="L20" s="287"/>
      <c r="M20" s="289"/>
      <c r="N20" s="289"/>
    </row>
    <row r="21" spans="1:14" ht="13.5" customHeight="1">
      <c r="A21" s="287"/>
      <c r="B21" s="287"/>
      <c r="C21" s="287"/>
      <c r="D21" s="287"/>
      <c r="E21" s="289"/>
      <c r="F21" s="289"/>
      <c r="G21" s="289"/>
      <c r="H21" s="289"/>
      <c r="I21" s="289"/>
      <c r="J21" s="287"/>
      <c r="K21" s="287"/>
      <c r="L21" s="287"/>
      <c r="M21" s="289"/>
      <c r="N21" s="289"/>
    </row>
    <row r="22" spans="1:14" ht="11.25" customHeight="1">
      <c r="A22" s="287"/>
      <c r="B22" s="287"/>
      <c r="C22" s="287"/>
      <c r="D22" s="287"/>
      <c r="E22" s="289"/>
      <c r="F22" s="289"/>
      <c r="G22" s="289"/>
      <c r="H22" s="289"/>
      <c r="I22" s="289"/>
      <c r="J22" s="287"/>
      <c r="K22" s="287"/>
      <c r="L22" s="287"/>
      <c r="M22" s="289"/>
      <c r="N22" s="289"/>
    </row>
    <row r="23" spans="1:14" ht="13.5" customHeight="1">
      <c r="A23" s="287"/>
      <c r="B23" s="287"/>
      <c r="C23" s="287"/>
      <c r="D23" s="287"/>
      <c r="E23" s="289"/>
      <c r="F23" s="289"/>
      <c r="G23" s="289"/>
      <c r="H23" s="289"/>
      <c r="I23" s="289"/>
      <c r="J23" s="287"/>
      <c r="K23" s="287"/>
      <c r="L23" s="287"/>
      <c r="M23" s="289"/>
      <c r="N23" s="289"/>
    </row>
    <row r="24" spans="1:14" ht="14.25" customHeight="1">
      <c r="A24" s="287"/>
      <c r="B24" s="287"/>
      <c r="C24" s="287"/>
      <c r="D24" s="287"/>
      <c r="E24" s="289"/>
      <c r="F24" s="289"/>
      <c r="G24" s="289"/>
      <c r="H24" s="289"/>
      <c r="I24" s="289"/>
      <c r="J24" s="287"/>
      <c r="K24" s="287"/>
      <c r="L24" s="287"/>
      <c r="M24" s="289"/>
      <c r="N24" s="289"/>
    </row>
    <row r="25" spans="1:14" ht="13.5" customHeight="1">
      <c r="A25" s="287"/>
      <c r="B25" s="287"/>
      <c r="C25" s="287"/>
      <c r="D25" s="287"/>
      <c r="E25" s="289"/>
      <c r="F25" s="289"/>
      <c r="G25" s="289"/>
      <c r="H25" s="289"/>
      <c r="I25" s="289"/>
      <c r="J25" s="287"/>
      <c r="K25" s="287"/>
      <c r="L25" s="287"/>
      <c r="M25" s="289"/>
      <c r="N25" s="289"/>
    </row>
    <row r="26" spans="1:14" ht="44.25" customHeight="1">
      <c r="A26" s="287"/>
      <c r="B26" s="287"/>
      <c r="C26" s="287"/>
      <c r="D26" s="287"/>
      <c r="E26" s="289"/>
      <c r="F26" s="289"/>
      <c r="G26" s="289"/>
      <c r="H26" s="289"/>
      <c r="I26" s="289"/>
      <c r="J26" s="287"/>
      <c r="K26" s="287"/>
      <c r="L26" s="287"/>
      <c r="M26" s="289"/>
      <c r="N26" s="289"/>
    </row>
    <row r="27" spans="1:14" ht="30.75" customHeight="1">
      <c r="A27" s="287"/>
      <c r="B27" s="287"/>
      <c r="C27" s="287"/>
      <c r="D27" s="287"/>
      <c r="E27" s="289"/>
      <c r="F27" s="289"/>
      <c r="G27" s="289"/>
      <c r="H27" s="289"/>
      <c r="I27" s="289"/>
      <c r="J27" s="287"/>
      <c r="K27" s="287"/>
      <c r="L27" s="287"/>
      <c r="M27" s="289"/>
      <c r="N27" s="289"/>
    </row>
    <row r="28" spans="1:14" ht="29.25" customHeight="1">
      <c r="A28" s="287"/>
      <c r="B28" s="287" t="s">
        <v>303</v>
      </c>
      <c r="C28" s="287"/>
      <c r="D28" s="287"/>
      <c r="E28" s="289"/>
      <c r="F28" s="289"/>
      <c r="G28" s="289"/>
      <c r="H28" s="289"/>
      <c r="I28" s="289"/>
      <c r="J28" s="287"/>
      <c r="K28" s="287"/>
      <c r="L28" s="287"/>
      <c r="M28" s="289"/>
      <c r="N28" s="289"/>
    </row>
    <row r="29" spans="5:7" ht="12" customHeight="1">
      <c r="E29" s="290"/>
      <c r="F29" s="290"/>
      <c r="G29" s="290"/>
    </row>
    <row r="30" spans="5:7" ht="14.25" customHeight="1">
      <c r="E30" s="290"/>
      <c r="F30" s="290"/>
      <c r="G30" s="290"/>
    </row>
    <row r="31" spans="1:7" ht="12.75" customHeight="1">
      <c r="A31" s="277" t="s">
        <v>144</v>
      </c>
      <c r="E31" s="290"/>
      <c r="F31" s="290"/>
      <c r="G31" s="290"/>
    </row>
    <row r="32" spans="3:7" ht="14.25" customHeight="1">
      <c r="C32" s="277" t="s">
        <v>118</v>
      </c>
      <c r="E32" s="290"/>
      <c r="F32" s="290"/>
      <c r="G32" s="290"/>
    </row>
    <row r="33" spans="1:7" ht="13.5" customHeight="1">
      <c r="A33" s="277" t="s">
        <v>145</v>
      </c>
      <c r="E33" s="290"/>
      <c r="F33" s="290"/>
      <c r="G33" s="277" t="s">
        <v>229</v>
      </c>
    </row>
    <row r="34" spans="1:7" ht="12.75" customHeight="1">
      <c r="A34" s="277" t="s">
        <v>146</v>
      </c>
      <c r="E34" s="290"/>
      <c r="F34" s="290"/>
      <c r="G34" s="290"/>
    </row>
    <row r="35" spans="1:7" ht="25.5" customHeight="1">
      <c r="A35" s="277" t="s">
        <v>147</v>
      </c>
      <c r="E35" s="290"/>
      <c r="F35" s="290"/>
      <c r="G35" s="290"/>
    </row>
    <row r="36" spans="5:7" ht="29.25" customHeight="1">
      <c r="E36" s="290"/>
      <c r="F36" s="290"/>
      <c r="G36" s="290"/>
    </row>
    <row r="38" ht="25.5" customHeight="1"/>
    <row r="41" ht="30.75" customHeight="1"/>
    <row r="49" spans="1:13" s="282" customFormat="1" ht="12.75">
      <c r="A49" s="277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</row>
    <row r="52" ht="17.25" customHeight="1"/>
    <row r="53" ht="19.5" customHeight="1"/>
    <row r="55" ht="23.25" customHeight="1"/>
  </sheetData>
  <sheetProtection/>
  <mergeCells count="3">
    <mergeCell ref="A8:C8"/>
    <mergeCell ref="K2:O2"/>
    <mergeCell ref="B3:H3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9">
      <selection activeCell="H50" sqref="H50"/>
    </sheetView>
  </sheetViews>
  <sheetFormatPr defaultColWidth="9.140625" defaultRowHeight="12.75"/>
  <cols>
    <col min="1" max="1" width="5.7109375" style="12" customWidth="1"/>
    <col min="2" max="2" width="10.421875" style="1" customWidth="1"/>
    <col min="3" max="4" width="9.140625" style="1" customWidth="1"/>
    <col min="5" max="5" width="12.00390625" style="1" customWidth="1"/>
    <col min="6" max="6" width="12.28125" style="1" customWidth="1"/>
    <col min="7" max="7" width="14.8515625" style="1" customWidth="1"/>
    <col min="8" max="8" width="14.57421875" style="1" customWidth="1"/>
    <col min="9" max="9" width="11.57421875" style="1" customWidth="1"/>
    <col min="10" max="16384" width="9.140625" style="1" customWidth="1"/>
  </cols>
  <sheetData>
    <row r="1" spans="1:9" ht="12.75">
      <c r="A1" s="1"/>
      <c r="I1" s="2" t="s">
        <v>271</v>
      </c>
    </row>
    <row r="2" spans="1:11" ht="12.75">
      <c r="A2" s="5"/>
      <c r="G2" s="401" t="s">
        <v>453</v>
      </c>
      <c r="H2" s="401"/>
      <c r="I2" s="401"/>
      <c r="J2" s="401"/>
      <c r="K2" s="401"/>
    </row>
    <row r="3" spans="1:9" ht="18">
      <c r="A3" s="1" t="s">
        <v>12</v>
      </c>
      <c r="F3" s="5"/>
      <c r="G3" s="5"/>
      <c r="H3" s="5"/>
      <c r="I3" s="4" t="s">
        <v>253</v>
      </c>
    </row>
    <row r="4" spans="1:9" ht="12.75" customHeight="1">
      <c r="A4" s="1"/>
      <c r="B4" s="5" t="s">
        <v>13</v>
      </c>
      <c r="C4" s="5"/>
      <c r="D4" s="2"/>
      <c r="F4" s="5"/>
      <c r="G4" s="5"/>
      <c r="H4" s="5"/>
      <c r="I4" s="5"/>
    </row>
    <row r="5" spans="1:9" ht="12.75" customHeight="1">
      <c r="A5" s="1" t="s">
        <v>25</v>
      </c>
      <c r="F5" s="24"/>
      <c r="G5" s="24"/>
      <c r="H5" s="43"/>
      <c r="I5" s="43"/>
    </row>
    <row r="6" spans="1:9" ht="12.75" customHeight="1">
      <c r="A6" s="1" t="s">
        <v>26</v>
      </c>
      <c r="F6" s="24"/>
      <c r="G6" s="24"/>
      <c r="H6" s="43"/>
      <c r="I6" s="43"/>
    </row>
    <row r="7" spans="1:9" ht="12.75" customHeight="1">
      <c r="A7" s="1"/>
      <c r="B7" s="12"/>
      <c r="C7" s="403" t="s">
        <v>394</v>
      </c>
      <c r="D7" s="403"/>
      <c r="E7" s="403"/>
      <c r="F7" s="403"/>
      <c r="G7" s="403"/>
      <c r="H7" s="403"/>
      <c r="I7" s="403"/>
    </row>
    <row r="8" spans="3:9" ht="12.75">
      <c r="C8" s="217" t="s">
        <v>272</v>
      </c>
      <c r="D8" s="217"/>
      <c r="E8" s="217"/>
      <c r="F8" s="218"/>
      <c r="G8" s="218"/>
      <c r="H8" s="218"/>
      <c r="I8" s="9"/>
    </row>
    <row r="9" spans="1:9" ht="12.75">
      <c r="A9" s="5" t="s">
        <v>254</v>
      </c>
      <c r="B9" s="9"/>
      <c r="C9" s="9"/>
      <c r="D9" s="9"/>
      <c r="E9" s="9"/>
      <c r="F9" s="9"/>
      <c r="G9" s="9"/>
      <c r="I9" s="2"/>
    </row>
    <row r="10" spans="1:9" ht="12.75">
      <c r="A10" s="46"/>
      <c r="B10" s="47"/>
      <c r="C10" s="47"/>
      <c r="D10" s="47"/>
      <c r="E10" s="47"/>
      <c r="F10" s="46"/>
      <c r="G10" s="46" t="s">
        <v>289</v>
      </c>
      <c r="H10" s="46" t="s">
        <v>289</v>
      </c>
      <c r="I10" s="48" t="s">
        <v>306</v>
      </c>
    </row>
    <row r="11" spans="1:9" ht="12.75">
      <c r="A11" s="14" t="s">
        <v>1</v>
      </c>
      <c r="B11" s="45" t="s">
        <v>35</v>
      </c>
      <c r="C11" s="45"/>
      <c r="D11" s="9"/>
      <c r="E11" s="9"/>
      <c r="F11" s="14" t="s">
        <v>29</v>
      </c>
      <c r="G11" s="28" t="s">
        <v>305</v>
      </c>
      <c r="H11" s="28" t="s">
        <v>305</v>
      </c>
      <c r="I11" s="49" t="s">
        <v>304</v>
      </c>
    </row>
    <row r="12" spans="1:9" ht="12.75">
      <c r="A12" s="20"/>
      <c r="C12" s="45"/>
      <c r="D12" s="9"/>
      <c r="E12" s="9"/>
      <c r="F12" s="16"/>
      <c r="G12" s="231" t="s">
        <v>440</v>
      </c>
      <c r="H12" s="231" t="s">
        <v>441</v>
      </c>
      <c r="I12" s="36">
        <v>2022</v>
      </c>
    </row>
    <row r="13" spans="1:9" ht="12.75">
      <c r="A13" s="20"/>
      <c r="C13" s="45"/>
      <c r="D13" s="9"/>
      <c r="E13" s="9"/>
      <c r="F13" s="16"/>
      <c r="G13" s="467" t="s">
        <v>38</v>
      </c>
      <c r="H13" s="468"/>
      <c r="I13" s="469"/>
    </row>
    <row r="14" spans="1:9" ht="12.75">
      <c r="A14" s="17">
        <v>1</v>
      </c>
      <c r="B14" s="456">
        <v>2</v>
      </c>
      <c r="C14" s="457"/>
      <c r="D14" s="457"/>
      <c r="E14" s="458"/>
      <c r="F14" s="17">
        <v>3</v>
      </c>
      <c r="G14" s="17">
        <v>4</v>
      </c>
      <c r="H14" s="17">
        <v>5</v>
      </c>
      <c r="I14" s="17">
        <v>6</v>
      </c>
    </row>
    <row r="15" spans="1:9" ht="12.75">
      <c r="A15" s="50">
        <v>1</v>
      </c>
      <c r="B15" s="51" t="s">
        <v>255</v>
      </c>
      <c r="C15" s="51"/>
      <c r="D15" s="51"/>
      <c r="E15" s="51"/>
      <c r="F15" s="52" t="s">
        <v>37</v>
      </c>
      <c r="G15" s="52"/>
      <c r="H15" s="104" t="s">
        <v>37</v>
      </c>
      <c r="I15" s="219" t="s">
        <v>37</v>
      </c>
    </row>
    <row r="16" spans="1:9" ht="12.75">
      <c r="A16" s="28"/>
      <c r="B16" s="43"/>
      <c r="C16" s="43"/>
      <c r="F16" s="55"/>
      <c r="G16" s="55"/>
      <c r="H16" s="20"/>
      <c r="I16" s="56"/>
    </row>
    <row r="17" spans="1:9" ht="12.75">
      <c r="A17" s="104">
        <v>2</v>
      </c>
      <c r="B17" s="51" t="s">
        <v>256</v>
      </c>
      <c r="C17" s="51"/>
      <c r="D17" s="51"/>
      <c r="E17" s="51"/>
      <c r="F17" s="52" t="s">
        <v>37</v>
      </c>
      <c r="G17" s="52"/>
      <c r="H17" s="53"/>
      <c r="I17" s="54"/>
    </row>
    <row r="18" spans="1:9" ht="12.75">
      <c r="A18" s="28" t="s">
        <v>257</v>
      </c>
      <c r="B18" s="43"/>
      <c r="C18" s="43"/>
      <c r="D18" s="43"/>
      <c r="E18" s="43"/>
      <c r="F18" s="55"/>
      <c r="G18" s="55"/>
      <c r="H18" s="20"/>
      <c r="I18" s="56"/>
    </row>
    <row r="19" spans="1:9" ht="12.75">
      <c r="A19" s="28"/>
      <c r="B19" s="43"/>
      <c r="C19" s="43"/>
      <c r="F19" s="55"/>
      <c r="G19" s="202"/>
      <c r="H19" s="56"/>
      <c r="I19" s="56"/>
    </row>
    <row r="20" spans="1:9" ht="12.75">
      <c r="A20" s="28" t="s">
        <v>258</v>
      </c>
      <c r="B20" s="43"/>
      <c r="C20" s="43"/>
      <c r="D20" s="43"/>
      <c r="F20" s="55"/>
      <c r="G20" s="202"/>
      <c r="H20" s="56"/>
      <c r="I20" s="56"/>
    </row>
    <row r="21" spans="1:9" ht="12.75">
      <c r="A21" s="28" t="s">
        <v>259</v>
      </c>
      <c r="B21" s="43"/>
      <c r="C21" s="43"/>
      <c r="D21" s="43"/>
      <c r="F21" s="55"/>
      <c r="G21" s="202"/>
      <c r="H21" s="56"/>
      <c r="I21" s="56"/>
    </row>
    <row r="22" spans="1:9" ht="12.75">
      <c r="A22" s="28" t="s">
        <v>260</v>
      </c>
      <c r="B22" s="43" t="s">
        <v>273</v>
      </c>
      <c r="C22" s="43"/>
      <c r="D22" s="43"/>
      <c r="F22" s="55" t="s">
        <v>37</v>
      </c>
      <c r="G22" s="202"/>
      <c r="H22" s="56"/>
      <c r="I22" s="56"/>
    </row>
    <row r="23" spans="1:9" ht="12.75">
      <c r="A23" s="28" t="s">
        <v>261</v>
      </c>
      <c r="B23" s="43"/>
      <c r="C23" s="43"/>
      <c r="D23" s="43"/>
      <c r="F23" s="55" t="s">
        <v>37</v>
      </c>
      <c r="G23" s="202"/>
      <c r="H23" s="56"/>
      <c r="I23" s="56"/>
    </row>
    <row r="24" spans="1:9" ht="12.75">
      <c r="A24" s="28"/>
      <c r="B24" s="43"/>
      <c r="C24" s="43"/>
      <c r="D24" s="43"/>
      <c r="E24" s="43"/>
      <c r="F24" s="55"/>
      <c r="G24" s="202"/>
      <c r="H24" s="56"/>
      <c r="I24" s="56"/>
    </row>
    <row r="25" spans="1:9" ht="12.75">
      <c r="A25" s="104">
        <v>3</v>
      </c>
      <c r="B25" s="51" t="s">
        <v>262</v>
      </c>
      <c r="C25" s="51"/>
      <c r="D25" s="51"/>
      <c r="E25" s="51"/>
      <c r="F25" s="52" t="s">
        <v>37</v>
      </c>
      <c r="G25" s="203"/>
      <c r="H25" s="54"/>
      <c r="I25" s="54"/>
    </row>
    <row r="26" spans="1:9" ht="12.75">
      <c r="A26" s="28" t="s">
        <v>263</v>
      </c>
      <c r="B26" s="43" t="s">
        <v>264</v>
      </c>
      <c r="C26" s="43"/>
      <c r="D26" s="43"/>
      <c r="E26" s="43"/>
      <c r="F26" s="55"/>
      <c r="G26" s="202"/>
      <c r="H26" s="56"/>
      <c r="I26" s="56"/>
    </row>
    <row r="27" spans="1:9" ht="12.75">
      <c r="A27" s="28" t="s">
        <v>265</v>
      </c>
      <c r="B27" s="43" t="s">
        <v>71</v>
      </c>
      <c r="C27" s="43"/>
      <c r="D27" s="43"/>
      <c r="E27" s="43"/>
      <c r="F27" s="55"/>
      <c r="G27" s="202"/>
      <c r="H27" s="56"/>
      <c r="I27" s="56"/>
    </row>
    <row r="28" spans="1:9" ht="12.75">
      <c r="A28" s="28" t="s">
        <v>266</v>
      </c>
      <c r="B28" s="43" t="s">
        <v>72</v>
      </c>
      <c r="C28" s="43"/>
      <c r="D28" s="43"/>
      <c r="E28" s="43"/>
      <c r="F28" s="55"/>
      <c r="G28" s="202"/>
      <c r="H28" s="56"/>
      <c r="I28" s="56"/>
    </row>
    <row r="29" spans="1:9" ht="12.75">
      <c r="A29" s="28" t="s">
        <v>267</v>
      </c>
      <c r="B29" s="43" t="s">
        <v>72</v>
      </c>
      <c r="C29" s="43"/>
      <c r="D29" s="43"/>
      <c r="E29" s="43"/>
      <c r="F29" s="55"/>
      <c r="G29" s="202"/>
      <c r="H29" s="56"/>
      <c r="I29" s="56"/>
    </row>
    <row r="30" spans="1:9" ht="12.75">
      <c r="A30" s="28" t="s">
        <v>268</v>
      </c>
      <c r="B30" s="43" t="s">
        <v>71</v>
      </c>
      <c r="C30" s="43"/>
      <c r="D30" s="43"/>
      <c r="E30" s="43"/>
      <c r="F30" s="55"/>
      <c r="G30" s="202"/>
      <c r="H30" s="56"/>
      <c r="I30" s="56"/>
    </row>
    <row r="31" spans="1:9" ht="12.75">
      <c r="A31" s="28" t="s">
        <v>269</v>
      </c>
      <c r="B31" s="43" t="s">
        <v>71</v>
      </c>
      <c r="C31" s="43"/>
      <c r="D31" s="43"/>
      <c r="F31" s="55"/>
      <c r="G31" s="202"/>
      <c r="H31" s="56"/>
      <c r="I31" s="56"/>
    </row>
    <row r="32" spans="1:9" ht="12.75">
      <c r="A32" s="28"/>
      <c r="B32" s="43"/>
      <c r="C32" s="43"/>
      <c r="D32" s="43"/>
      <c r="F32" s="55"/>
      <c r="G32" s="202"/>
      <c r="H32" s="56"/>
      <c r="I32" s="56"/>
    </row>
    <row r="33" spans="1:9" ht="12.75">
      <c r="A33" s="28"/>
      <c r="B33" s="43"/>
      <c r="C33" s="43"/>
      <c r="D33" s="43"/>
      <c r="E33" s="43"/>
      <c r="F33" s="55"/>
      <c r="G33" s="202"/>
      <c r="H33" s="56"/>
      <c r="I33" s="56"/>
    </row>
    <row r="34" spans="1:9" ht="12.75">
      <c r="A34" s="28"/>
      <c r="B34" s="24"/>
      <c r="C34" s="43"/>
      <c r="D34" s="43"/>
      <c r="E34" s="43"/>
      <c r="F34" s="55"/>
      <c r="G34" s="202"/>
      <c r="H34" s="56"/>
      <c r="I34" s="56"/>
    </row>
    <row r="35" spans="1:9" ht="12.75">
      <c r="A35" s="28"/>
      <c r="B35" s="58"/>
      <c r="C35" s="43"/>
      <c r="D35" s="43"/>
      <c r="E35" s="43"/>
      <c r="F35" s="55"/>
      <c r="G35" s="202"/>
      <c r="H35" s="56"/>
      <c r="I35" s="56"/>
    </row>
    <row r="36" spans="1:9" ht="12.75">
      <c r="A36" s="28"/>
      <c r="F36" s="55"/>
      <c r="G36" s="55"/>
      <c r="H36" s="20"/>
      <c r="I36" s="56"/>
    </row>
    <row r="37" spans="1:9" ht="12.75">
      <c r="A37" s="50"/>
      <c r="B37" s="51"/>
      <c r="C37" s="51"/>
      <c r="D37" s="51"/>
      <c r="E37" s="51"/>
      <c r="F37" s="52"/>
      <c r="G37" s="55"/>
      <c r="H37" s="20"/>
      <c r="I37" s="56"/>
    </row>
    <row r="38" spans="1:9" ht="12.75">
      <c r="A38" s="36">
        <v>4</v>
      </c>
      <c r="B38" s="37" t="s">
        <v>270</v>
      </c>
      <c r="C38" s="37"/>
      <c r="D38" s="59"/>
      <c r="E38" s="37"/>
      <c r="F38" s="60" t="s">
        <v>37</v>
      </c>
      <c r="G38" s="60"/>
      <c r="H38" s="39"/>
      <c r="I38" s="61"/>
    </row>
    <row r="39" spans="1:9" ht="12.75">
      <c r="A39" s="24"/>
      <c r="B39" s="43"/>
      <c r="C39" s="43"/>
      <c r="D39" s="21"/>
      <c r="E39" s="43"/>
      <c r="F39" s="62"/>
      <c r="G39" s="62"/>
      <c r="H39" s="43"/>
      <c r="I39" s="43"/>
    </row>
    <row r="40" ht="12.75">
      <c r="A40" s="1" t="s">
        <v>22</v>
      </c>
    </row>
    <row r="41" ht="12.75">
      <c r="A41" s="63"/>
    </row>
    <row r="42" ht="12.75">
      <c r="A42" s="1" t="s">
        <v>9</v>
      </c>
    </row>
    <row r="43" ht="12.75">
      <c r="A43" s="44" t="s">
        <v>10</v>
      </c>
    </row>
    <row r="44" ht="12.75">
      <c r="A44" s="1" t="s">
        <v>17</v>
      </c>
    </row>
    <row r="45" spans="1:4" ht="20.25" customHeight="1">
      <c r="A45" s="1" t="s">
        <v>11</v>
      </c>
      <c r="D45" s="1" t="s">
        <v>39</v>
      </c>
    </row>
    <row r="46" ht="20.25" customHeight="1">
      <c r="A46" s="1"/>
    </row>
    <row r="47" ht="12.75">
      <c r="A47" s="1"/>
    </row>
    <row r="48" ht="12.75">
      <c r="A48" s="1"/>
    </row>
  </sheetData>
  <sheetProtection/>
  <mergeCells count="4">
    <mergeCell ref="G13:I13"/>
    <mergeCell ref="B14:E14"/>
    <mergeCell ref="G2:K2"/>
    <mergeCell ref="C7:I7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U37"/>
  <sheetViews>
    <sheetView zoomScalePageLayoutView="0" workbookViewId="0" topLeftCell="B1">
      <selection activeCell="F5" sqref="F5"/>
    </sheetView>
  </sheetViews>
  <sheetFormatPr defaultColWidth="8.7109375" defaultRowHeight="12.75"/>
  <cols>
    <col min="1" max="1" width="4.7109375" style="312" customWidth="1"/>
    <col min="2" max="2" width="23.57421875" style="312" customWidth="1"/>
    <col min="3" max="3" width="9.00390625" style="312" customWidth="1"/>
    <col min="4" max="4" width="11.8515625" style="312" customWidth="1"/>
    <col min="5" max="6" width="12.421875" style="312" customWidth="1"/>
    <col min="7" max="7" width="12.8515625" style="312" customWidth="1"/>
    <col min="8" max="9" width="10.421875" style="312" customWidth="1"/>
    <col min="10" max="10" width="12.421875" style="312" customWidth="1"/>
    <col min="11" max="11" width="12.421875" style="312" hidden="1" customWidth="1"/>
    <col min="12" max="12" width="12.28125" style="312" customWidth="1"/>
    <col min="13" max="13" width="13.00390625" style="312" customWidth="1"/>
    <col min="14" max="16" width="11.7109375" style="312" customWidth="1"/>
    <col min="17" max="17" width="12.00390625" style="312" customWidth="1"/>
    <col min="18" max="18" width="10.28125" style="312" bestFit="1" customWidth="1"/>
    <col min="19" max="19" width="9.28125" style="312" bestFit="1" customWidth="1"/>
    <col min="20" max="21" width="10.28125" style="312" bestFit="1" customWidth="1"/>
    <col min="22" max="22" width="10.28125" style="312" customWidth="1"/>
    <col min="23" max="24" width="11.7109375" style="312" bestFit="1" customWidth="1"/>
    <col min="25" max="25" width="11.421875" style="312" customWidth="1"/>
    <col min="26" max="249" width="8.7109375" style="312" customWidth="1"/>
    <col min="250" max="250" width="4.7109375" style="312" customWidth="1"/>
    <col min="251" max="251" width="35.7109375" style="312" customWidth="1"/>
    <col min="252" max="252" width="10.57421875" style="312" customWidth="1"/>
    <col min="253" max="16384" width="8.7109375" style="312" customWidth="1"/>
  </cols>
  <sheetData>
    <row r="3" spans="21:30" ht="15.75">
      <c r="U3" s="313" t="s">
        <v>381</v>
      </c>
      <c r="V3" s="313"/>
      <c r="W3"/>
      <c r="X3"/>
      <c r="Y3"/>
      <c r="Z3"/>
      <c r="AA3"/>
      <c r="AB3"/>
      <c r="AC3"/>
      <c r="AD3"/>
    </row>
    <row r="4" spans="19:29" ht="15">
      <c r="S4" s="401" t="s">
        <v>453</v>
      </c>
      <c r="T4" s="401"/>
      <c r="U4" s="401"/>
      <c r="V4" s="401"/>
      <c r="W4" s="401"/>
      <c r="X4" s="401"/>
      <c r="Z4"/>
      <c r="AA4"/>
      <c r="AB4"/>
      <c r="AC4"/>
    </row>
    <row r="5" spans="2:3" ht="15">
      <c r="B5" s="314" t="s">
        <v>382</v>
      </c>
      <c r="C5" s="314"/>
    </row>
    <row r="6" ht="15">
      <c r="S6" s="385" t="s">
        <v>383</v>
      </c>
    </row>
    <row r="7" spans="2:3" ht="15">
      <c r="B7" s="109" t="s">
        <v>395</v>
      </c>
      <c r="C7" s="109"/>
    </row>
    <row r="8" spans="4:10" ht="15">
      <c r="D8" s="312" t="s">
        <v>0</v>
      </c>
      <c r="J8" s="312" t="s">
        <v>0</v>
      </c>
    </row>
    <row r="9" spans="1:25" ht="14.25" customHeight="1">
      <c r="A9" s="471" t="s">
        <v>67</v>
      </c>
      <c r="B9" s="474" t="s">
        <v>384</v>
      </c>
      <c r="C9" s="477" t="s">
        <v>3</v>
      </c>
      <c r="D9" s="480" t="s">
        <v>448</v>
      </c>
      <c r="E9" s="483" t="s">
        <v>385</v>
      </c>
      <c r="F9" s="484"/>
      <c r="G9" s="484"/>
      <c r="H9" s="484"/>
      <c r="I9" s="485"/>
      <c r="J9" s="480" t="s">
        <v>451</v>
      </c>
      <c r="K9" s="477" t="s">
        <v>386</v>
      </c>
      <c r="L9" s="483" t="s">
        <v>385</v>
      </c>
      <c r="M9" s="484"/>
      <c r="N9" s="484"/>
      <c r="O9" s="484"/>
      <c r="P9" s="485"/>
      <c r="Q9" s="492" t="s">
        <v>387</v>
      </c>
      <c r="R9" s="483" t="s">
        <v>385</v>
      </c>
      <c r="S9" s="484"/>
      <c r="T9" s="484"/>
      <c r="U9" s="484"/>
      <c r="V9" s="484"/>
      <c r="W9" s="477" t="s">
        <v>449</v>
      </c>
      <c r="X9" s="477" t="s">
        <v>450</v>
      </c>
      <c r="Y9" s="477" t="s">
        <v>388</v>
      </c>
    </row>
    <row r="10" spans="1:25" ht="15">
      <c r="A10" s="472"/>
      <c r="B10" s="475"/>
      <c r="C10" s="478"/>
      <c r="D10" s="481"/>
      <c r="E10" s="486"/>
      <c r="F10" s="487"/>
      <c r="G10" s="487"/>
      <c r="H10" s="487"/>
      <c r="I10" s="488"/>
      <c r="J10" s="481"/>
      <c r="K10" s="478"/>
      <c r="L10" s="489"/>
      <c r="M10" s="490"/>
      <c r="N10" s="490"/>
      <c r="O10" s="490"/>
      <c r="P10" s="491"/>
      <c r="Q10" s="492"/>
      <c r="R10" s="486"/>
      <c r="S10" s="487"/>
      <c r="T10" s="487"/>
      <c r="U10" s="487"/>
      <c r="V10" s="487"/>
      <c r="W10" s="478"/>
      <c r="X10" s="478"/>
      <c r="Y10" s="478"/>
    </row>
    <row r="11" spans="1:25" ht="102">
      <c r="A11" s="473"/>
      <c r="B11" s="476"/>
      <c r="C11" s="479"/>
      <c r="D11" s="482"/>
      <c r="E11" s="317" t="s">
        <v>444</v>
      </c>
      <c r="F11" s="317" t="s">
        <v>443</v>
      </c>
      <c r="G11" s="317" t="s">
        <v>445</v>
      </c>
      <c r="H11" s="317" t="s">
        <v>389</v>
      </c>
      <c r="I11" s="317" t="s">
        <v>442</v>
      </c>
      <c r="J11" s="482"/>
      <c r="K11" s="479"/>
      <c r="L11" s="317" t="s">
        <v>444</v>
      </c>
      <c r="M11" s="317" t="s">
        <v>443</v>
      </c>
      <c r="N11" s="317" t="s">
        <v>445</v>
      </c>
      <c r="O11" s="317" t="s">
        <v>389</v>
      </c>
      <c r="P11" s="317" t="s">
        <v>442</v>
      </c>
      <c r="Q11" s="492"/>
      <c r="R11" s="317" t="s">
        <v>444</v>
      </c>
      <c r="S11" s="317" t="s">
        <v>443</v>
      </c>
      <c r="T11" s="317" t="s">
        <v>445</v>
      </c>
      <c r="U11" s="317" t="s">
        <v>389</v>
      </c>
      <c r="V11" s="317" t="s">
        <v>442</v>
      </c>
      <c r="W11" s="479"/>
      <c r="X11" s="479"/>
      <c r="Y11" s="479"/>
    </row>
    <row r="12" spans="1:25" ht="15">
      <c r="A12" s="318">
        <v>1</v>
      </c>
      <c r="B12" s="315">
        <v>2</v>
      </c>
      <c r="C12" s="315"/>
      <c r="D12" s="316">
        <v>3</v>
      </c>
      <c r="E12" s="315">
        <v>4</v>
      </c>
      <c r="F12" s="315">
        <v>5</v>
      </c>
      <c r="G12" s="315">
        <v>6</v>
      </c>
      <c r="H12" s="315">
        <v>7</v>
      </c>
      <c r="I12" s="315" t="s">
        <v>446</v>
      </c>
      <c r="J12" s="315">
        <v>8</v>
      </c>
      <c r="K12" s="315">
        <v>9</v>
      </c>
      <c r="L12" s="315">
        <v>10</v>
      </c>
      <c r="M12" s="315">
        <v>11</v>
      </c>
      <c r="N12" s="315">
        <v>12</v>
      </c>
      <c r="O12" s="315">
        <v>13</v>
      </c>
      <c r="P12" s="315" t="s">
        <v>447</v>
      </c>
      <c r="Q12" s="319">
        <v>14</v>
      </c>
      <c r="R12" s="315">
        <v>15</v>
      </c>
      <c r="S12" s="315">
        <v>16</v>
      </c>
      <c r="T12" s="315">
        <v>17</v>
      </c>
      <c r="U12" s="315">
        <v>18</v>
      </c>
      <c r="V12" s="315" t="s">
        <v>452</v>
      </c>
      <c r="W12" s="315">
        <v>19</v>
      </c>
      <c r="X12" s="315">
        <v>20</v>
      </c>
      <c r="Y12" s="315">
        <v>21</v>
      </c>
    </row>
    <row r="13" spans="1:255" ht="15">
      <c r="A13" s="320"/>
      <c r="B13" s="321"/>
      <c r="C13" s="321"/>
      <c r="D13" s="322">
        <f>H13+G13+F13+E13+I13</f>
        <v>0</v>
      </c>
      <c r="E13" s="323"/>
      <c r="F13" s="323"/>
      <c r="G13" s="323"/>
      <c r="H13" s="323"/>
      <c r="I13" s="323"/>
      <c r="J13" s="322">
        <f>L13+M13+N13+O13+P13</f>
        <v>0</v>
      </c>
      <c r="K13" s="323"/>
      <c r="L13" s="324"/>
      <c r="M13" s="323"/>
      <c r="N13" s="322"/>
      <c r="O13" s="323"/>
      <c r="P13" s="323"/>
      <c r="Q13" s="325" t="e">
        <f>J13/D13</f>
        <v>#DIV/0!</v>
      </c>
      <c r="R13" s="326" t="e">
        <f>L13/E13*100</f>
        <v>#DIV/0!</v>
      </c>
      <c r="S13" s="326" t="e">
        <f>M13/F13*100</f>
        <v>#DIV/0!</v>
      </c>
      <c r="T13" s="326" t="e">
        <f>N13/G13*100</f>
        <v>#DIV/0!</v>
      </c>
      <c r="U13" s="326" t="e">
        <f>O13/H13*100</f>
        <v>#DIV/0!</v>
      </c>
      <c r="V13" s="326" t="e">
        <f>P13/I13*100</f>
        <v>#DIV/0!</v>
      </c>
      <c r="W13" s="326"/>
      <c r="X13" s="326"/>
      <c r="Y13" s="325" t="e">
        <f>X13/W13</f>
        <v>#DIV/0!</v>
      </c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/>
      <c r="BA13" s="327"/>
      <c r="BB13" s="327"/>
      <c r="BC13" s="327"/>
      <c r="BD13" s="327"/>
      <c r="BE13" s="327"/>
      <c r="BF13" s="327"/>
      <c r="BG13" s="327"/>
      <c r="BH13" s="327"/>
      <c r="BI13" s="327"/>
      <c r="BJ13" s="327"/>
      <c r="BK13" s="327"/>
      <c r="BL13" s="327"/>
      <c r="BM13" s="327"/>
      <c r="BN13" s="327"/>
      <c r="BO13" s="327"/>
      <c r="BP13" s="327"/>
      <c r="BQ13" s="327"/>
      <c r="BR13" s="327"/>
      <c r="BS13" s="327"/>
      <c r="BT13" s="327"/>
      <c r="BU13" s="327"/>
      <c r="BV13" s="327"/>
      <c r="BW13" s="327"/>
      <c r="BX13" s="327"/>
      <c r="BY13" s="327"/>
      <c r="BZ13" s="327"/>
      <c r="CA13" s="327"/>
      <c r="CB13" s="327"/>
      <c r="CC13" s="327"/>
      <c r="CD13" s="327"/>
      <c r="CE13" s="327"/>
      <c r="CF13" s="327"/>
      <c r="CG13" s="327"/>
      <c r="CH13" s="327"/>
      <c r="CI13" s="327"/>
      <c r="CJ13" s="327"/>
      <c r="CK13" s="327"/>
      <c r="CL13" s="327"/>
      <c r="CM13" s="327"/>
      <c r="CN13" s="327"/>
      <c r="CO13" s="327"/>
      <c r="CP13" s="327"/>
      <c r="CQ13" s="327"/>
      <c r="CR13" s="327"/>
      <c r="CS13" s="327"/>
      <c r="CT13" s="327"/>
      <c r="CU13" s="327"/>
      <c r="CV13" s="327"/>
      <c r="CW13" s="327"/>
      <c r="CX13" s="327"/>
      <c r="CY13" s="327"/>
      <c r="CZ13" s="327"/>
      <c r="DA13" s="327"/>
      <c r="DB13" s="327"/>
      <c r="DC13" s="327"/>
      <c r="DD13" s="327"/>
      <c r="DE13" s="327"/>
      <c r="DF13" s="327"/>
      <c r="DG13" s="327"/>
      <c r="DH13" s="327"/>
      <c r="DI13" s="327"/>
      <c r="DJ13" s="327"/>
      <c r="DK13" s="327"/>
      <c r="DL13" s="327"/>
      <c r="DM13" s="327"/>
      <c r="DN13" s="327"/>
      <c r="DO13" s="327"/>
      <c r="DP13" s="327"/>
      <c r="DQ13" s="327"/>
      <c r="DR13" s="327"/>
      <c r="DS13" s="327"/>
      <c r="DT13" s="327"/>
      <c r="DU13" s="327"/>
      <c r="DV13" s="327"/>
      <c r="DW13" s="327"/>
      <c r="DX13" s="327"/>
      <c r="DY13" s="327"/>
      <c r="DZ13" s="327"/>
      <c r="EA13" s="327"/>
      <c r="EB13" s="327"/>
      <c r="EC13" s="327"/>
      <c r="ED13" s="327"/>
      <c r="EE13" s="327"/>
      <c r="EF13" s="327"/>
      <c r="EG13" s="327"/>
      <c r="EH13" s="327"/>
      <c r="EI13" s="327"/>
      <c r="EJ13" s="327"/>
      <c r="EK13" s="327"/>
      <c r="EL13" s="327"/>
      <c r="EM13" s="327"/>
      <c r="EN13" s="327"/>
      <c r="EO13" s="327"/>
      <c r="EP13" s="327"/>
      <c r="EQ13" s="327"/>
      <c r="ER13" s="327"/>
      <c r="ES13" s="327"/>
      <c r="ET13" s="327"/>
      <c r="EU13" s="327"/>
      <c r="EV13" s="327"/>
      <c r="EW13" s="327"/>
      <c r="EX13" s="327"/>
      <c r="EY13" s="327"/>
      <c r="EZ13" s="327"/>
      <c r="FA13" s="327"/>
      <c r="FB13" s="327"/>
      <c r="FC13" s="327"/>
      <c r="FD13" s="327"/>
      <c r="FE13" s="327"/>
      <c r="FF13" s="327"/>
      <c r="FG13" s="327"/>
      <c r="FH13" s="327"/>
      <c r="FI13" s="327"/>
      <c r="FJ13" s="327"/>
      <c r="FK13" s="327"/>
      <c r="FL13" s="327"/>
      <c r="FM13" s="327"/>
      <c r="FN13" s="327"/>
      <c r="FO13" s="327"/>
      <c r="FP13" s="327"/>
      <c r="FQ13" s="327"/>
      <c r="FR13" s="327"/>
      <c r="FS13" s="327"/>
      <c r="FT13" s="327"/>
      <c r="FU13" s="327"/>
      <c r="FV13" s="327"/>
      <c r="FW13" s="327"/>
      <c r="FX13" s="327"/>
      <c r="FY13" s="327"/>
      <c r="FZ13" s="327"/>
      <c r="GA13" s="327"/>
      <c r="GB13" s="327"/>
      <c r="GC13" s="327"/>
      <c r="GD13" s="327"/>
      <c r="GE13" s="327"/>
      <c r="GF13" s="327"/>
      <c r="GG13" s="327"/>
      <c r="GH13" s="327"/>
      <c r="GI13" s="327"/>
      <c r="GJ13" s="327"/>
      <c r="GK13" s="327"/>
      <c r="GL13" s="327"/>
      <c r="GM13" s="327"/>
      <c r="GN13" s="327"/>
      <c r="GO13" s="327"/>
      <c r="GP13" s="327"/>
      <c r="GQ13" s="327"/>
      <c r="GR13" s="327"/>
      <c r="GS13" s="327"/>
      <c r="GT13" s="327"/>
      <c r="GU13" s="327"/>
      <c r="GV13" s="327"/>
      <c r="GW13" s="327"/>
      <c r="GX13" s="327"/>
      <c r="GY13" s="327"/>
      <c r="GZ13" s="327"/>
      <c r="HA13" s="327"/>
      <c r="HB13" s="327"/>
      <c r="HC13" s="327"/>
      <c r="HD13" s="327"/>
      <c r="HE13" s="327"/>
      <c r="HF13" s="327"/>
      <c r="HG13" s="327"/>
      <c r="HH13" s="327"/>
      <c r="HI13" s="327"/>
      <c r="HJ13" s="327"/>
      <c r="HK13" s="327"/>
      <c r="HL13" s="327"/>
      <c r="HM13" s="327"/>
      <c r="HN13" s="327"/>
      <c r="HO13" s="327"/>
      <c r="HP13" s="327"/>
      <c r="HQ13" s="327"/>
      <c r="HR13" s="327"/>
      <c r="HS13" s="327"/>
      <c r="HT13" s="327"/>
      <c r="HU13" s="327"/>
      <c r="HV13" s="327"/>
      <c r="HW13" s="327"/>
      <c r="HX13" s="327"/>
      <c r="HY13" s="327"/>
      <c r="HZ13" s="327"/>
      <c r="IA13" s="327"/>
      <c r="IB13" s="327"/>
      <c r="IC13" s="327"/>
      <c r="ID13" s="327"/>
      <c r="IE13" s="327"/>
      <c r="IF13" s="327"/>
      <c r="IG13" s="327"/>
      <c r="IH13" s="327"/>
      <c r="II13" s="327"/>
      <c r="IJ13" s="327"/>
      <c r="IK13" s="327"/>
      <c r="IL13" s="327"/>
      <c r="IM13" s="327"/>
      <c r="IN13" s="327"/>
      <c r="IO13" s="327"/>
      <c r="IP13" s="327"/>
      <c r="IQ13" s="327"/>
      <c r="IR13" s="327"/>
      <c r="IS13" s="327"/>
      <c r="IT13" s="327"/>
      <c r="IU13" s="327"/>
    </row>
    <row r="14" spans="1:255" ht="15">
      <c r="A14" s="320"/>
      <c r="B14" s="328"/>
      <c r="C14" s="328"/>
      <c r="D14" s="322">
        <f aca="true" t="shared" si="0" ref="D14:D28">H14+G14+F14+E14+I14</f>
        <v>0</v>
      </c>
      <c r="E14" s="329"/>
      <c r="F14" s="329"/>
      <c r="G14" s="329"/>
      <c r="H14" s="329"/>
      <c r="I14" s="329"/>
      <c r="J14" s="322">
        <f aca="true" t="shared" si="1" ref="J14:J28">L14+M14+N14+O14+P14</f>
        <v>0</v>
      </c>
      <c r="K14" s="329"/>
      <c r="L14" s="329"/>
      <c r="M14" s="329"/>
      <c r="N14" s="329"/>
      <c r="O14" s="329"/>
      <c r="P14" s="329"/>
      <c r="Q14" s="325" t="e">
        <f aca="true" t="shared" si="2" ref="Q14:Q28">J14/D14</f>
        <v>#DIV/0!</v>
      </c>
      <c r="R14" s="330" t="e">
        <f aca="true" t="shared" si="3" ref="R14:U15">L14/E14*100</f>
        <v>#DIV/0!</v>
      </c>
      <c r="S14" s="330" t="e">
        <f t="shared" si="3"/>
        <v>#DIV/0!</v>
      </c>
      <c r="T14" s="330" t="e">
        <f t="shared" si="3"/>
        <v>#DIV/0!</v>
      </c>
      <c r="U14" s="330" t="e">
        <f t="shared" si="3"/>
        <v>#DIV/0!</v>
      </c>
      <c r="V14" s="326" t="e">
        <f aca="true" t="shared" si="4" ref="V14:V29">P14/I14*100</f>
        <v>#DIV/0!</v>
      </c>
      <c r="W14" s="330"/>
      <c r="X14" s="330"/>
      <c r="Y14" s="325" t="e">
        <f aca="true" t="shared" si="5" ref="Y14:Y29">X14/W14</f>
        <v>#DIV/0!</v>
      </c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31"/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331"/>
      <c r="BR14" s="331"/>
      <c r="BS14" s="331"/>
      <c r="BT14" s="331"/>
      <c r="BU14" s="331"/>
      <c r="BV14" s="331"/>
      <c r="BW14" s="331"/>
      <c r="BX14" s="331"/>
      <c r="BY14" s="331"/>
      <c r="BZ14" s="331"/>
      <c r="CA14" s="331"/>
      <c r="CB14" s="331"/>
      <c r="CC14" s="331"/>
      <c r="CD14" s="331"/>
      <c r="CE14" s="331"/>
      <c r="CF14" s="331"/>
      <c r="CG14" s="331"/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331"/>
      <c r="CS14" s="331"/>
      <c r="CT14" s="331"/>
      <c r="CU14" s="331"/>
      <c r="CV14" s="331"/>
      <c r="CW14" s="331"/>
      <c r="CX14" s="331"/>
      <c r="CY14" s="331"/>
      <c r="CZ14" s="331"/>
      <c r="DA14" s="331"/>
      <c r="DB14" s="331"/>
      <c r="DC14" s="331"/>
      <c r="DD14" s="331"/>
      <c r="DE14" s="331"/>
      <c r="DF14" s="331"/>
      <c r="DG14" s="331"/>
      <c r="DH14" s="331"/>
      <c r="DI14" s="331"/>
      <c r="DJ14" s="331"/>
      <c r="DK14" s="331"/>
      <c r="DL14" s="331"/>
      <c r="DM14" s="331"/>
      <c r="DN14" s="331"/>
      <c r="DO14" s="331"/>
      <c r="DP14" s="331"/>
      <c r="DQ14" s="331"/>
      <c r="DR14" s="331"/>
      <c r="DS14" s="331"/>
      <c r="DT14" s="331"/>
      <c r="DU14" s="331"/>
      <c r="DV14" s="331"/>
      <c r="DW14" s="331"/>
      <c r="DX14" s="331"/>
      <c r="DY14" s="331"/>
      <c r="DZ14" s="331"/>
      <c r="EA14" s="331"/>
      <c r="EB14" s="331"/>
      <c r="EC14" s="331"/>
      <c r="ED14" s="331"/>
      <c r="EE14" s="331"/>
      <c r="EF14" s="331"/>
      <c r="EG14" s="331"/>
      <c r="EH14" s="331"/>
      <c r="EI14" s="331"/>
      <c r="EJ14" s="331"/>
      <c r="EK14" s="331"/>
      <c r="EL14" s="331"/>
      <c r="EM14" s="331"/>
      <c r="EN14" s="331"/>
      <c r="EO14" s="331"/>
      <c r="EP14" s="331"/>
      <c r="EQ14" s="331"/>
      <c r="ER14" s="331"/>
      <c r="ES14" s="331"/>
      <c r="ET14" s="331"/>
      <c r="EU14" s="331"/>
      <c r="EV14" s="331"/>
      <c r="EW14" s="331"/>
      <c r="EX14" s="331"/>
      <c r="EY14" s="331"/>
      <c r="EZ14" s="331"/>
      <c r="FA14" s="331"/>
      <c r="FB14" s="331"/>
      <c r="FC14" s="331"/>
      <c r="FD14" s="331"/>
      <c r="FE14" s="331"/>
      <c r="FF14" s="331"/>
      <c r="FG14" s="331"/>
      <c r="FH14" s="331"/>
      <c r="FI14" s="331"/>
      <c r="FJ14" s="331"/>
      <c r="FK14" s="331"/>
      <c r="FL14" s="331"/>
      <c r="FM14" s="331"/>
      <c r="FN14" s="331"/>
      <c r="FO14" s="331"/>
      <c r="FP14" s="331"/>
      <c r="FQ14" s="331"/>
      <c r="FR14" s="331"/>
      <c r="FS14" s="331"/>
      <c r="FT14" s="331"/>
      <c r="FU14" s="331"/>
      <c r="FV14" s="331"/>
      <c r="FW14" s="331"/>
      <c r="FX14" s="331"/>
      <c r="FY14" s="331"/>
      <c r="FZ14" s="331"/>
      <c r="GA14" s="331"/>
      <c r="GB14" s="331"/>
      <c r="GC14" s="331"/>
      <c r="GD14" s="331"/>
      <c r="GE14" s="331"/>
      <c r="GF14" s="331"/>
      <c r="GG14" s="331"/>
      <c r="GH14" s="331"/>
      <c r="GI14" s="331"/>
      <c r="GJ14" s="331"/>
      <c r="GK14" s="331"/>
      <c r="GL14" s="331"/>
      <c r="GM14" s="331"/>
      <c r="GN14" s="331"/>
      <c r="GO14" s="331"/>
      <c r="GP14" s="331"/>
      <c r="GQ14" s="331"/>
      <c r="GR14" s="331"/>
      <c r="GS14" s="331"/>
      <c r="GT14" s="331"/>
      <c r="GU14" s="331"/>
      <c r="GV14" s="331"/>
      <c r="GW14" s="331"/>
      <c r="GX14" s="331"/>
      <c r="GY14" s="331"/>
      <c r="GZ14" s="331"/>
      <c r="HA14" s="331"/>
      <c r="HB14" s="331"/>
      <c r="HC14" s="331"/>
      <c r="HD14" s="331"/>
      <c r="HE14" s="331"/>
      <c r="HF14" s="331"/>
      <c r="HG14" s="331"/>
      <c r="HH14" s="331"/>
      <c r="HI14" s="331"/>
      <c r="HJ14" s="331"/>
      <c r="HK14" s="331"/>
      <c r="HL14" s="331"/>
      <c r="HM14" s="331"/>
      <c r="HN14" s="331"/>
      <c r="HO14" s="331"/>
      <c r="HP14" s="331"/>
      <c r="HQ14" s="331"/>
      <c r="HR14" s="331"/>
      <c r="HS14" s="331"/>
      <c r="HT14" s="331"/>
      <c r="HU14" s="331"/>
      <c r="HV14" s="331"/>
      <c r="HW14" s="331"/>
      <c r="HX14" s="331"/>
      <c r="HY14" s="331"/>
      <c r="HZ14" s="331"/>
      <c r="IA14" s="331"/>
      <c r="IB14" s="331"/>
      <c r="IC14" s="331"/>
      <c r="ID14" s="331"/>
      <c r="IE14" s="331"/>
      <c r="IF14" s="331"/>
      <c r="IG14" s="331"/>
      <c r="IH14" s="331"/>
      <c r="II14" s="331"/>
      <c r="IJ14" s="331"/>
      <c r="IK14" s="331"/>
      <c r="IL14" s="331"/>
      <c r="IM14" s="331"/>
      <c r="IN14" s="331"/>
      <c r="IO14" s="331"/>
      <c r="IP14" s="331"/>
      <c r="IQ14" s="331"/>
      <c r="IR14" s="331"/>
      <c r="IS14" s="331"/>
      <c r="IT14" s="331"/>
      <c r="IU14" s="331"/>
    </row>
    <row r="15" spans="1:255" ht="15">
      <c r="A15" s="332"/>
      <c r="B15" s="328"/>
      <c r="C15" s="328"/>
      <c r="D15" s="322">
        <f t="shared" si="0"/>
        <v>0</v>
      </c>
      <c r="E15" s="329"/>
      <c r="F15" s="333"/>
      <c r="G15" s="333"/>
      <c r="H15" s="333"/>
      <c r="I15" s="333"/>
      <c r="J15" s="322">
        <f t="shared" si="1"/>
        <v>0</v>
      </c>
      <c r="K15" s="329"/>
      <c r="L15" s="329"/>
      <c r="M15" s="333"/>
      <c r="N15" s="333"/>
      <c r="O15" s="333"/>
      <c r="P15" s="333"/>
      <c r="Q15" s="325" t="e">
        <f t="shared" si="2"/>
        <v>#DIV/0!</v>
      </c>
      <c r="R15" s="330" t="e">
        <f t="shared" si="3"/>
        <v>#DIV/0!</v>
      </c>
      <c r="S15" s="330" t="e">
        <f t="shared" si="3"/>
        <v>#DIV/0!</v>
      </c>
      <c r="T15" s="330" t="e">
        <f t="shared" si="3"/>
        <v>#DIV/0!</v>
      </c>
      <c r="U15" s="330" t="e">
        <f t="shared" si="3"/>
        <v>#DIV/0!</v>
      </c>
      <c r="V15" s="326" t="e">
        <f t="shared" si="4"/>
        <v>#DIV/0!</v>
      </c>
      <c r="W15" s="330"/>
      <c r="X15" s="330"/>
      <c r="Y15" s="325" t="e">
        <f t="shared" si="5"/>
        <v>#DIV/0!</v>
      </c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27"/>
      <c r="BK15" s="327"/>
      <c r="BL15" s="327"/>
      <c r="BM15" s="327"/>
      <c r="BN15" s="327"/>
      <c r="BO15" s="327"/>
      <c r="BP15" s="327"/>
      <c r="BQ15" s="327"/>
      <c r="BR15" s="327"/>
      <c r="BS15" s="327"/>
      <c r="BT15" s="327"/>
      <c r="BU15" s="327"/>
      <c r="BV15" s="327"/>
      <c r="BW15" s="327"/>
      <c r="BX15" s="327"/>
      <c r="BY15" s="327"/>
      <c r="BZ15" s="327"/>
      <c r="CA15" s="327"/>
      <c r="CB15" s="327"/>
      <c r="CC15" s="327"/>
      <c r="CD15" s="327"/>
      <c r="CE15" s="327"/>
      <c r="CF15" s="327"/>
      <c r="CG15" s="327"/>
      <c r="CH15" s="327"/>
      <c r="CI15" s="327"/>
      <c r="CJ15" s="327"/>
      <c r="CK15" s="327"/>
      <c r="CL15" s="327"/>
      <c r="CM15" s="327"/>
      <c r="CN15" s="327"/>
      <c r="CO15" s="327"/>
      <c r="CP15" s="327"/>
      <c r="CQ15" s="327"/>
      <c r="CR15" s="327"/>
      <c r="CS15" s="327"/>
      <c r="CT15" s="327"/>
      <c r="CU15" s="327"/>
      <c r="CV15" s="327"/>
      <c r="CW15" s="327"/>
      <c r="CX15" s="327"/>
      <c r="CY15" s="327"/>
      <c r="CZ15" s="327"/>
      <c r="DA15" s="327"/>
      <c r="DB15" s="327"/>
      <c r="DC15" s="327"/>
      <c r="DD15" s="327"/>
      <c r="DE15" s="327"/>
      <c r="DF15" s="327"/>
      <c r="DG15" s="327"/>
      <c r="DH15" s="327"/>
      <c r="DI15" s="327"/>
      <c r="DJ15" s="327"/>
      <c r="DK15" s="327"/>
      <c r="DL15" s="327"/>
      <c r="DM15" s="327"/>
      <c r="DN15" s="327"/>
      <c r="DO15" s="327"/>
      <c r="DP15" s="327"/>
      <c r="DQ15" s="327"/>
      <c r="DR15" s="327"/>
      <c r="DS15" s="327"/>
      <c r="DT15" s="327"/>
      <c r="DU15" s="327"/>
      <c r="DV15" s="327"/>
      <c r="DW15" s="327"/>
      <c r="DX15" s="327"/>
      <c r="DY15" s="327"/>
      <c r="DZ15" s="327"/>
      <c r="EA15" s="327"/>
      <c r="EB15" s="327"/>
      <c r="EC15" s="327"/>
      <c r="ED15" s="327"/>
      <c r="EE15" s="327"/>
      <c r="EF15" s="327"/>
      <c r="EG15" s="327"/>
      <c r="EH15" s="327"/>
      <c r="EI15" s="327"/>
      <c r="EJ15" s="327"/>
      <c r="EK15" s="327"/>
      <c r="EL15" s="327"/>
      <c r="EM15" s="327"/>
      <c r="EN15" s="327"/>
      <c r="EO15" s="327"/>
      <c r="EP15" s="327"/>
      <c r="EQ15" s="327"/>
      <c r="ER15" s="327"/>
      <c r="ES15" s="327"/>
      <c r="ET15" s="327"/>
      <c r="EU15" s="327"/>
      <c r="EV15" s="327"/>
      <c r="EW15" s="327"/>
      <c r="EX15" s="327"/>
      <c r="EY15" s="327"/>
      <c r="EZ15" s="327"/>
      <c r="FA15" s="327"/>
      <c r="FB15" s="327"/>
      <c r="FC15" s="327"/>
      <c r="FD15" s="327"/>
      <c r="FE15" s="327"/>
      <c r="FF15" s="327"/>
      <c r="FG15" s="327"/>
      <c r="FH15" s="327"/>
      <c r="FI15" s="327"/>
      <c r="FJ15" s="327"/>
      <c r="FK15" s="327"/>
      <c r="FL15" s="327"/>
      <c r="FM15" s="327"/>
      <c r="FN15" s="327"/>
      <c r="FO15" s="327"/>
      <c r="FP15" s="327"/>
      <c r="FQ15" s="327"/>
      <c r="FR15" s="327"/>
      <c r="FS15" s="327"/>
      <c r="FT15" s="327"/>
      <c r="FU15" s="327"/>
      <c r="FV15" s="327"/>
      <c r="FW15" s="327"/>
      <c r="FX15" s="327"/>
      <c r="FY15" s="327"/>
      <c r="FZ15" s="327"/>
      <c r="GA15" s="327"/>
      <c r="GB15" s="327"/>
      <c r="GC15" s="327"/>
      <c r="GD15" s="327"/>
      <c r="GE15" s="327"/>
      <c r="GF15" s="327"/>
      <c r="GG15" s="327"/>
      <c r="GH15" s="327"/>
      <c r="GI15" s="327"/>
      <c r="GJ15" s="327"/>
      <c r="GK15" s="327"/>
      <c r="GL15" s="327"/>
      <c r="GM15" s="327"/>
      <c r="GN15" s="327"/>
      <c r="GO15" s="327"/>
      <c r="GP15" s="327"/>
      <c r="GQ15" s="327"/>
      <c r="GR15" s="327"/>
      <c r="GS15" s="327"/>
      <c r="GT15" s="327"/>
      <c r="GU15" s="327"/>
      <c r="GV15" s="327"/>
      <c r="GW15" s="327"/>
      <c r="GX15" s="327"/>
      <c r="GY15" s="327"/>
      <c r="GZ15" s="327"/>
      <c r="HA15" s="327"/>
      <c r="HB15" s="327"/>
      <c r="HC15" s="327"/>
      <c r="HD15" s="327"/>
      <c r="HE15" s="327"/>
      <c r="HF15" s="327"/>
      <c r="HG15" s="327"/>
      <c r="HH15" s="327"/>
      <c r="HI15" s="327"/>
      <c r="HJ15" s="327"/>
      <c r="HK15" s="327"/>
      <c r="HL15" s="327"/>
      <c r="HM15" s="327"/>
      <c r="HN15" s="327"/>
      <c r="HO15" s="327"/>
      <c r="HP15" s="327"/>
      <c r="HQ15" s="327"/>
      <c r="HR15" s="327"/>
      <c r="HS15" s="327"/>
      <c r="HT15" s="327"/>
      <c r="HU15" s="327"/>
      <c r="HV15" s="327"/>
      <c r="HW15" s="327"/>
      <c r="HX15" s="327"/>
      <c r="HY15" s="327"/>
      <c r="HZ15" s="327"/>
      <c r="IA15" s="327"/>
      <c r="IB15" s="327"/>
      <c r="IC15" s="327"/>
      <c r="ID15" s="327"/>
      <c r="IE15" s="327"/>
      <c r="IF15" s="327"/>
      <c r="IG15" s="327"/>
      <c r="IH15" s="327"/>
      <c r="II15" s="327"/>
      <c r="IJ15" s="327"/>
      <c r="IK15" s="327"/>
      <c r="IL15" s="327"/>
      <c r="IM15" s="327"/>
      <c r="IN15" s="327"/>
      <c r="IO15" s="327"/>
      <c r="IP15" s="327"/>
      <c r="IQ15" s="327"/>
      <c r="IR15" s="327"/>
      <c r="IS15" s="327"/>
      <c r="IT15" s="327"/>
      <c r="IU15" s="327"/>
    </row>
    <row r="16" spans="1:255" ht="15">
      <c r="A16" s="332"/>
      <c r="B16" s="334"/>
      <c r="C16" s="328"/>
      <c r="D16" s="322">
        <f t="shared" si="0"/>
        <v>0</v>
      </c>
      <c r="E16" s="329"/>
      <c r="F16" s="329"/>
      <c r="G16" s="329"/>
      <c r="H16" s="329"/>
      <c r="I16" s="329"/>
      <c r="J16" s="322">
        <f t="shared" si="1"/>
        <v>0</v>
      </c>
      <c r="K16" s="329"/>
      <c r="L16" s="335"/>
      <c r="M16" s="329"/>
      <c r="N16" s="329"/>
      <c r="O16" s="329"/>
      <c r="P16" s="329"/>
      <c r="Q16" s="325" t="e">
        <f t="shared" si="2"/>
        <v>#DIV/0!</v>
      </c>
      <c r="R16" s="330" t="e">
        <f aca="true" t="shared" si="6" ref="R16:R29">L16/E16*100</f>
        <v>#DIV/0!</v>
      </c>
      <c r="S16" s="330" t="e">
        <f aca="true" t="shared" si="7" ref="S16:S29">M16/F16*100</f>
        <v>#DIV/0!</v>
      </c>
      <c r="T16" s="330">
        <v>0</v>
      </c>
      <c r="U16" s="330" t="e">
        <f aca="true" t="shared" si="8" ref="U16:U23">O16/H16*100</f>
        <v>#DIV/0!</v>
      </c>
      <c r="V16" s="326" t="e">
        <f t="shared" si="4"/>
        <v>#DIV/0!</v>
      </c>
      <c r="W16" s="330"/>
      <c r="X16" s="330"/>
      <c r="Y16" s="325" t="e">
        <f t="shared" si="5"/>
        <v>#DIV/0!</v>
      </c>
      <c r="Z16" s="336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27"/>
      <c r="CB16" s="327"/>
      <c r="CC16" s="327"/>
      <c r="CD16" s="327"/>
      <c r="CE16" s="327"/>
      <c r="CF16" s="327"/>
      <c r="CG16" s="327"/>
      <c r="CH16" s="327"/>
      <c r="CI16" s="327"/>
      <c r="CJ16" s="327"/>
      <c r="CK16" s="327"/>
      <c r="CL16" s="327"/>
      <c r="CM16" s="327"/>
      <c r="CN16" s="327"/>
      <c r="CO16" s="327"/>
      <c r="CP16" s="327"/>
      <c r="CQ16" s="327"/>
      <c r="CR16" s="327"/>
      <c r="CS16" s="327"/>
      <c r="CT16" s="327"/>
      <c r="CU16" s="327"/>
      <c r="CV16" s="327"/>
      <c r="CW16" s="327"/>
      <c r="CX16" s="327"/>
      <c r="CY16" s="327"/>
      <c r="CZ16" s="327"/>
      <c r="DA16" s="327"/>
      <c r="DB16" s="327"/>
      <c r="DC16" s="327"/>
      <c r="DD16" s="327"/>
      <c r="DE16" s="327"/>
      <c r="DF16" s="327"/>
      <c r="DG16" s="327"/>
      <c r="DH16" s="327"/>
      <c r="DI16" s="327"/>
      <c r="DJ16" s="327"/>
      <c r="DK16" s="327"/>
      <c r="DL16" s="327"/>
      <c r="DM16" s="327"/>
      <c r="DN16" s="327"/>
      <c r="DO16" s="327"/>
      <c r="DP16" s="327"/>
      <c r="DQ16" s="327"/>
      <c r="DR16" s="327"/>
      <c r="DS16" s="327"/>
      <c r="DT16" s="327"/>
      <c r="DU16" s="327"/>
      <c r="DV16" s="327"/>
      <c r="DW16" s="327"/>
      <c r="DX16" s="327"/>
      <c r="DY16" s="327"/>
      <c r="DZ16" s="327"/>
      <c r="EA16" s="327"/>
      <c r="EB16" s="327"/>
      <c r="EC16" s="327"/>
      <c r="ED16" s="327"/>
      <c r="EE16" s="327"/>
      <c r="EF16" s="327"/>
      <c r="EG16" s="327"/>
      <c r="EH16" s="327"/>
      <c r="EI16" s="327"/>
      <c r="EJ16" s="327"/>
      <c r="EK16" s="327"/>
      <c r="EL16" s="327"/>
      <c r="EM16" s="327"/>
      <c r="EN16" s="327"/>
      <c r="EO16" s="327"/>
      <c r="EP16" s="327"/>
      <c r="EQ16" s="327"/>
      <c r="ER16" s="327"/>
      <c r="ES16" s="327"/>
      <c r="ET16" s="327"/>
      <c r="EU16" s="327"/>
      <c r="EV16" s="327"/>
      <c r="EW16" s="327"/>
      <c r="EX16" s="327"/>
      <c r="EY16" s="327"/>
      <c r="EZ16" s="327"/>
      <c r="FA16" s="327"/>
      <c r="FB16" s="327"/>
      <c r="FC16" s="327"/>
      <c r="FD16" s="327"/>
      <c r="FE16" s="327"/>
      <c r="FF16" s="327"/>
      <c r="FG16" s="327"/>
      <c r="FH16" s="327"/>
      <c r="FI16" s="327"/>
      <c r="FJ16" s="327"/>
      <c r="FK16" s="327"/>
      <c r="FL16" s="327"/>
      <c r="FM16" s="327"/>
      <c r="FN16" s="327"/>
      <c r="FO16" s="327"/>
      <c r="FP16" s="327"/>
      <c r="FQ16" s="327"/>
      <c r="FR16" s="327"/>
      <c r="FS16" s="327"/>
      <c r="FT16" s="327"/>
      <c r="FU16" s="327"/>
      <c r="FV16" s="327"/>
      <c r="FW16" s="327"/>
      <c r="FX16" s="327"/>
      <c r="FY16" s="327"/>
      <c r="FZ16" s="327"/>
      <c r="GA16" s="327"/>
      <c r="GB16" s="327"/>
      <c r="GC16" s="327"/>
      <c r="GD16" s="327"/>
      <c r="GE16" s="327"/>
      <c r="GF16" s="327"/>
      <c r="GG16" s="327"/>
      <c r="GH16" s="327"/>
      <c r="GI16" s="327"/>
      <c r="GJ16" s="327"/>
      <c r="GK16" s="327"/>
      <c r="GL16" s="327"/>
      <c r="GM16" s="327"/>
      <c r="GN16" s="327"/>
      <c r="GO16" s="327"/>
      <c r="GP16" s="327"/>
      <c r="GQ16" s="327"/>
      <c r="GR16" s="327"/>
      <c r="GS16" s="327"/>
      <c r="GT16" s="327"/>
      <c r="GU16" s="327"/>
      <c r="GV16" s="327"/>
      <c r="GW16" s="327"/>
      <c r="GX16" s="327"/>
      <c r="GY16" s="327"/>
      <c r="GZ16" s="327"/>
      <c r="HA16" s="327"/>
      <c r="HB16" s="327"/>
      <c r="HC16" s="327"/>
      <c r="HD16" s="327"/>
      <c r="HE16" s="327"/>
      <c r="HF16" s="327"/>
      <c r="HG16" s="327"/>
      <c r="HH16" s="327"/>
      <c r="HI16" s="327"/>
      <c r="HJ16" s="327"/>
      <c r="HK16" s="327"/>
      <c r="HL16" s="327"/>
      <c r="HM16" s="327"/>
      <c r="HN16" s="327"/>
      <c r="HO16" s="327"/>
      <c r="HP16" s="327"/>
      <c r="HQ16" s="327"/>
      <c r="HR16" s="327"/>
      <c r="HS16" s="327"/>
      <c r="HT16" s="327"/>
      <c r="HU16" s="327"/>
      <c r="HV16" s="327"/>
      <c r="HW16" s="327"/>
      <c r="HX16" s="327"/>
      <c r="HY16" s="327"/>
      <c r="HZ16" s="327"/>
      <c r="IA16" s="327"/>
      <c r="IB16" s="327"/>
      <c r="IC16" s="327"/>
      <c r="ID16" s="327"/>
      <c r="IE16" s="327"/>
      <c r="IF16" s="327"/>
      <c r="IG16" s="327"/>
      <c r="IH16" s="327"/>
      <c r="II16" s="327"/>
      <c r="IJ16" s="327"/>
      <c r="IK16" s="327"/>
      <c r="IL16" s="327"/>
      <c r="IM16" s="327"/>
      <c r="IN16" s="327"/>
      <c r="IO16" s="327"/>
      <c r="IP16" s="327"/>
      <c r="IQ16" s="327"/>
      <c r="IR16" s="327"/>
      <c r="IS16" s="327"/>
      <c r="IT16" s="327"/>
      <c r="IU16" s="327"/>
    </row>
    <row r="17" spans="1:255" ht="15">
      <c r="A17" s="332"/>
      <c r="B17" s="334"/>
      <c r="C17" s="328"/>
      <c r="D17" s="322">
        <f t="shared" si="0"/>
        <v>0</v>
      </c>
      <c r="E17" s="329"/>
      <c r="F17" s="329"/>
      <c r="G17" s="329"/>
      <c r="H17" s="329"/>
      <c r="I17" s="329"/>
      <c r="J17" s="322">
        <f t="shared" si="1"/>
        <v>0</v>
      </c>
      <c r="K17" s="329"/>
      <c r="L17" s="335"/>
      <c r="M17" s="329"/>
      <c r="N17" s="329"/>
      <c r="O17" s="329"/>
      <c r="P17" s="329"/>
      <c r="Q17" s="325" t="e">
        <f t="shared" si="2"/>
        <v>#DIV/0!</v>
      </c>
      <c r="R17" s="330" t="e">
        <f t="shared" si="6"/>
        <v>#DIV/0!</v>
      </c>
      <c r="S17" s="330" t="e">
        <f t="shared" si="7"/>
        <v>#DIV/0!</v>
      </c>
      <c r="T17" s="330" t="e">
        <f aca="true" t="shared" si="9" ref="T17:T29">N17/G17*100</f>
        <v>#DIV/0!</v>
      </c>
      <c r="U17" s="330" t="e">
        <f t="shared" si="8"/>
        <v>#DIV/0!</v>
      </c>
      <c r="V17" s="326" t="e">
        <f t="shared" si="4"/>
        <v>#DIV/0!</v>
      </c>
      <c r="W17" s="330"/>
      <c r="X17" s="330"/>
      <c r="Y17" s="325" t="e">
        <f t="shared" si="5"/>
        <v>#DIV/0!</v>
      </c>
      <c r="Z17" s="336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27"/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7"/>
      <c r="CM17" s="327"/>
      <c r="CN17" s="327"/>
      <c r="CO17" s="327"/>
      <c r="CP17" s="327"/>
      <c r="CQ17" s="327"/>
      <c r="CR17" s="327"/>
      <c r="CS17" s="327"/>
      <c r="CT17" s="327"/>
      <c r="CU17" s="327"/>
      <c r="CV17" s="327"/>
      <c r="CW17" s="327"/>
      <c r="CX17" s="327"/>
      <c r="CY17" s="327"/>
      <c r="CZ17" s="327"/>
      <c r="DA17" s="327"/>
      <c r="DB17" s="327"/>
      <c r="DC17" s="327"/>
      <c r="DD17" s="327"/>
      <c r="DE17" s="327"/>
      <c r="DF17" s="327"/>
      <c r="DG17" s="327"/>
      <c r="DH17" s="327"/>
      <c r="DI17" s="327"/>
      <c r="DJ17" s="327"/>
      <c r="DK17" s="327"/>
      <c r="DL17" s="327"/>
      <c r="DM17" s="327"/>
      <c r="DN17" s="327"/>
      <c r="DO17" s="327"/>
      <c r="DP17" s="327"/>
      <c r="DQ17" s="327"/>
      <c r="DR17" s="327"/>
      <c r="DS17" s="327"/>
      <c r="DT17" s="327"/>
      <c r="DU17" s="327"/>
      <c r="DV17" s="327"/>
      <c r="DW17" s="327"/>
      <c r="DX17" s="327"/>
      <c r="DY17" s="327"/>
      <c r="DZ17" s="327"/>
      <c r="EA17" s="327"/>
      <c r="EB17" s="327"/>
      <c r="EC17" s="327"/>
      <c r="ED17" s="327"/>
      <c r="EE17" s="327"/>
      <c r="EF17" s="327"/>
      <c r="EG17" s="327"/>
      <c r="EH17" s="327"/>
      <c r="EI17" s="327"/>
      <c r="EJ17" s="327"/>
      <c r="EK17" s="327"/>
      <c r="EL17" s="327"/>
      <c r="EM17" s="327"/>
      <c r="EN17" s="327"/>
      <c r="EO17" s="327"/>
      <c r="EP17" s="327"/>
      <c r="EQ17" s="327"/>
      <c r="ER17" s="327"/>
      <c r="ES17" s="327"/>
      <c r="ET17" s="327"/>
      <c r="EU17" s="327"/>
      <c r="EV17" s="327"/>
      <c r="EW17" s="327"/>
      <c r="EX17" s="327"/>
      <c r="EY17" s="327"/>
      <c r="EZ17" s="327"/>
      <c r="FA17" s="327"/>
      <c r="FB17" s="327"/>
      <c r="FC17" s="327"/>
      <c r="FD17" s="327"/>
      <c r="FE17" s="327"/>
      <c r="FF17" s="327"/>
      <c r="FG17" s="327"/>
      <c r="FH17" s="327"/>
      <c r="FI17" s="327"/>
      <c r="FJ17" s="327"/>
      <c r="FK17" s="327"/>
      <c r="FL17" s="327"/>
      <c r="FM17" s="327"/>
      <c r="FN17" s="327"/>
      <c r="FO17" s="327"/>
      <c r="FP17" s="327"/>
      <c r="FQ17" s="327"/>
      <c r="FR17" s="327"/>
      <c r="FS17" s="327"/>
      <c r="FT17" s="327"/>
      <c r="FU17" s="327"/>
      <c r="FV17" s="327"/>
      <c r="FW17" s="327"/>
      <c r="FX17" s="327"/>
      <c r="FY17" s="327"/>
      <c r="FZ17" s="327"/>
      <c r="GA17" s="327"/>
      <c r="GB17" s="327"/>
      <c r="GC17" s="327"/>
      <c r="GD17" s="327"/>
      <c r="GE17" s="327"/>
      <c r="GF17" s="327"/>
      <c r="GG17" s="327"/>
      <c r="GH17" s="327"/>
      <c r="GI17" s="327"/>
      <c r="GJ17" s="327"/>
      <c r="GK17" s="327"/>
      <c r="GL17" s="327"/>
      <c r="GM17" s="327"/>
      <c r="GN17" s="327"/>
      <c r="GO17" s="327"/>
      <c r="GP17" s="327"/>
      <c r="GQ17" s="327"/>
      <c r="GR17" s="327"/>
      <c r="GS17" s="327"/>
      <c r="GT17" s="327"/>
      <c r="GU17" s="327"/>
      <c r="GV17" s="327"/>
      <c r="GW17" s="327"/>
      <c r="GX17" s="327"/>
      <c r="GY17" s="327"/>
      <c r="GZ17" s="327"/>
      <c r="HA17" s="327"/>
      <c r="HB17" s="327"/>
      <c r="HC17" s="327"/>
      <c r="HD17" s="327"/>
      <c r="HE17" s="327"/>
      <c r="HF17" s="327"/>
      <c r="HG17" s="327"/>
      <c r="HH17" s="327"/>
      <c r="HI17" s="327"/>
      <c r="HJ17" s="327"/>
      <c r="HK17" s="327"/>
      <c r="HL17" s="327"/>
      <c r="HM17" s="327"/>
      <c r="HN17" s="327"/>
      <c r="HO17" s="327"/>
      <c r="HP17" s="327"/>
      <c r="HQ17" s="327"/>
      <c r="HR17" s="327"/>
      <c r="HS17" s="327"/>
      <c r="HT17" s="327"/>
      <c r="HU17" s="327"/>
      <c r="HV17" s="327"/>
      <c r="HW17" s="327"/>
      <c r="HX17" s="327"/>
      <c r="HY17" s="327"/>
      <c r="HZ17" s="327"/>
      <c r="IA17" s="327"/>
      <c r="IB17" s="327"/>
      <c r="IC17" s="327"/>
      <c r="ID17" s="327"/>
      <c r="IE17" s="327"/>
      <c r="IF17" s="327"/>
      <c r="IG17" s="327"/>
      <c r="IH17" s="327"/>
      <c r="II17" s="327"/>
      <c r="IJ17" s="327"/>
      <c r="IK17" s="327"/>
      <c r="IL17" s="327"/>
      <c r="IM17" s="327"/>
      <c r="IN17" s="327"/>
      <c r="IO17" s="327"/>
      <c r="IP17" s="327"/>
      <c r="IQ17" s="327"/>
      <c r="IR17" s="327"/>
      <c r="IS17" s="327"/>
      <c r="IT17" s="327"/>
      <c r="IU17" s="327"/>
    </row>
    <row r="18" spans="1:255" ht="15">
      <c r="A18" s="337"/>
      <c r="B18" s="334"/>
      <c r="C18" s="328"/>
      <c r="D18" s="322">
        <f t="shared" si="0"/>
        <v>0</v>
      </c>
      <c r="E18" s="329"/>
      <c r="F18" s="338"/>
      <c r="G18" s="338"/>
      <c r="H18" s="338"/>
      <c r="I18" s="338"/>
      <c r="J18" s="322">
        <f t="shared" si="1"/>
        <v>0</v>
      </c>
      <c r="K18" s="329"/>
      <c r="L18" s="339"/>
      <c r="M18" s="338"/>
      <c r="N18" s="338"/>
      <c r="O18" s="338"/>
      <c r="P18" s="338"/>
      <c r="Q18" s="325" t="e">
        <f t="shared" si="2"/>
        <v>#DIV/0!</v>
      </c>
      <c r="R18" s="330" t="e">
        <f t="shared" si="6"/>
        <v>#DIV/0!</v>
      </c>
      <c r="S18" s="330" t="e">
        <f t="shared" si="7"/>
        <v>#DIV/0!</v>
      </c>
      <c r="T18" s="330" t="e">
        <f t="shared" si="9"/>
        <v>#DIV/0!</v>
      </c>
      <c r="U18" s="330" t="e">
        <f t="shared" si="8"/>
        <v>#DIV/0!</v>
      </c>
      <c r="V18" s="326" t="e">
        <f t="shared" si="4"/>
        <v>#DIV/0!</v>
      </c>
      <c r="W18" s="330"/>
      <c r="X18" s="330"/>
      <c r="Y18" s="325" t="e">
        <f t="shared" si="5"/>
        <v>#DIV/0!</v>
      </c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1"/>
      <c r="BI18" s="331"/>
      <c r="BJ18" s="331"/>
      <c r="BK18" s="331"/>
      <c r="BL18" s="331"/>
      <c r="BM18" s="331"/>
      <c r="BN18" s="331"/>
      <c r="BO18" s="331"/>
      <c r="BP18" s="331"/>
      <c r="BQ18" s="331"/>
      <c r="BR18" s="331"/>
      <c r="BS18" s="331"/>
      <c r="BT18" s="331"/>
      <c r="BU18" s="331"/>
      <c r="BV18" s="331"/>
      <c r="BW18" s="331"/>
      <c r="BX18" s="331"/>
      <c r="BY18" s="331"/>
      <c r="BZ18" s="331"/>
      <c r="CA18" s="331"/>
      <c r="CB18" s="331"/>
      <c r="CC18" s="331"/>
      <c r="CD18" s="331"/>
      <c r="CE18" s="331"/>
      <c r="CF18" s="331"/>
      <c r="CG18" s="331"/>
      <c r="CH18" s="331"/>
      <c r="CI18" s="331"/>
      <c r="CJ18" s="331"/>
      <c r="CK18" s="331"/>
      <c r="CL18" s="331"/>
      <c r="CM18" s="331"/>
      <c r="CN18" s="331"/>
      <c r="CO18" s="331"/>
      <c r="CP18" s="331"/>
      <c r="CQ18" s="331"/>
      <c r="CR18" s="331"/>
      <c r="CS18" s="331"/>
      <c r="CT18" s="331"/>
      <c r="CU18" s="331"/>
      <c r="CV18" s="331"/>
      <c r="CW18" s="331"/>
      <c r="CX18" s="331"/>
      <c r="CY18" s="331"/>
      <c r="CZ18" s="331"/>
      <c r="DA18" s="331"/>
      <c r="DB18" s="331"/>
      <c r="DC18" s="331"/>
      <c r="DD18" s="331"/>
      <c r="DE18" s="331"/>
      <c r="DF18" s="331"/>
      <c r="DG18" s="331"/>
      <c r="DH18" s="331"/>
      <c r="DI18" s="331"/>
      <c r="DJ18" s="331"/>
      <c r="DK18" s="331"/>
      <c r="DL18" s="331"/>
      <c r="DM18" s="331"/>
      <c r="DN18" s="331"/>
      <c r="DO18" s="331"/>
      <c r="DP18" s="331"/>
      <c r="DQ18" s="331"/>
      <c r="DR18" s="331"/>
      <c r="DS18" s="331"/>
      <c r="DT18" s="331"/>
      <c r="DU18" s="331"/>
      <c r="DV18" s="331"/>
      <c r="DW18" s="331"/>
      <c r="DX18" s="331"/>
      <c r="DY18" s="331"/>
      <c r="DZ18" s="331"/>
      <c r="EA18" s="331"/>
      <c r="EB18" s="331"/>
      <c r="EC18" s="331"/>
      <c r="ED18" s="331"/>
      <c r="EE18" s="331"/>
      <c r="EF18" s="331"/>
      <c r="EG18" s="331"/>
      <c r="EH18" s="331"/>
      <c r="EI18" s="331"/>
      <c r="EJ18" s="331"/>
      <c r="EK18" s="331"/>
      <c r="EL18" s="331"/>
      <c r="EM18" s="331"/>
      <c r="EN18" s="331"/>
      <c r="EO18" s="331"/>
      <c r="EP18" s="331"/>
      <c r="EQ18" s="331"/>
      <c r="ER18" s="331"/>
      <c r="ES18" s="331"/>
      <c r="ET18" s="331"/>
      <c r="EU18" s="331"/>
      <c r="EV18" s="331"/>
      <c r="EW18" s="331"/>
      <c r="EX18" s="331"/>
      <c r="EY18" s="331"/>
      <c r="EZ18" s="331"/>
      <c r="FA18" s="331"/>
      <c r="FB18" s="331"/>
      <c r="FC18" s="331"/>
      <c r="FD18" s="331"/>
      <c r="FE18" s="331"/>
      <c r="FF18" s="331"/>
      <c r="FG18" s="331"/>
      <c r="FH18" s="331"/>
      <c r="FI18" s="331"/>
      <c r="FJ18" s="331"/>
      <c r="FK18" s="331"/>
      <c r="FL18" s="331"/>
      <c r="FM18" s="331"/>
      <c r="FN18" s="331"/>
      <c r="FO18" s="331"/>
      <c r="FP18" s="331"/>
      <c r="FQ18" s="331"/>
      <c r="FR18" s="331"/>
      <c r="FS18" s="331"/>
      <c r="FT18" s="331"/>
      <c r="FU18" s="331"/>
      <c r="FV18" s="331"/>
      <c r="FW18" s="331"/>
      <c r="FX18" s="331"/>
      <c r="FY18" s="331"/>
      <c r="FZ18" s="331"/>
      <c r="GA18" s="331"/>
      <c r="GB18" s="331"/>
      <c r="GC18" s="331"/>
      <c r="GD18" s="331"/>
      <c r="GE18" s="331"/>
      <c r="GF18" s="331"/>
      <c r="GG18" s="331"/>
      <c r="GH18" s="331"/>
      <c r="GI18" s="331"/>
      <c r="GJ18" s="331"/>
      <c r="GK18" s="331"/>
      <c r="GL18" s="331"/>
      <c r="GM18" s="331"/>
      <c r="GN18" s="331"/>
      <c r="GO18" s="331"/>
      <c r="GP18" s="331"/>
      <c r="GQ18" s="331"/>
      <c r="GR18" s="331"/>
      <c r="GS18" s="331"/>
      <c r="GT18" s="331"/>
      <c r="GU18" s="331"/>
      <c r="GV18" s="331"/>
      <c r="GW18" s="331"/>
      <c r="GX18" s="331"/>
      <c r="GY18" s="331"/>
      <c r="GZ18" s="331"/>
      <c r="HA18" s="331"/>
      <c r="HB18" s="331"/>
      <c r="HC18" s="331"/>
      <c r="HD18" s="331"/>
      <c r="HE18" s="331"/>
      <c r="HF18" s="331"/>
      <c r="HG18" s="331"/>
      <c r="HH18" s="331"/>
      <c r="HI18" s="331"/>
      <c r="HJ18" s="331"/>
      <c r="HK18" s="331"/>
      <c r="HL18" s="331"/>
      <c r="HM18" s="331"/>
      <c r="HN18" s="331"/>
      <c r="HO18" s="331"/>
      <c r="HP18" s="331"/>
      <c r="HQ18" s="331"/>
      <c r="HR18" s="331"/>
      <c r="HS18" s="331"/>
      <c r="HT18" s="331"/>
      <c r="HU18" s="331"/>
      <c r="HV18" s="331"/>
      <c r="HW18" s="331"/>
      <c r="HX18" s="331"/>
      <c r="HY18" s="331"/>
      <c r="HZ18" s="331"/>
      <c r="IA18" s="331"/>
      <c r="IB18" s="331"/>
      <c r="IC18" s="331"/>
      <c r="ID18" s="331"/>
      <c r="IE18" s="331"/>
      <c r="IF18" s="331"/>
      <c r="IG18" s="331"/>
      <c r="IH18" s="331"/>
      <c r="II18" s="331"/>
      <c r="IJ18" s="331"/>
      <c r="IK18" s="331"/>
      <c r="IL18" s="331"/>
      <c r="IM18" s="331"/>
      <c r="IN18" s="331"/>
      <c r="IO18" s="331"/>
      <c r="IP18" s="331"/>
      <c r="IQ18" s="331"/>
      <c r="IR18" s="331"/>
      <c r="IS18" s="331"/>
      <c r="IT18" s="331"/>
      <c r="IU18" s="331"/>
    </row>
    <row r="19" spans="1:255" ht="15">
      <c r="A19" s="337"/>
      <c r="B19" s="334"/>
      <c r="C19" s="328"/>
      <c r="D19" s="322">
        <f t="shared" si="0"/>
        <v>0</v>
      </c>
      <c r="E19" s="333"/>
      <c r="F19" s="338"/>
      <c r="G19" s="338"/>
      <c r="H19" s="338"/>
      <c r="I19" s="338"/>
      <c r="J19" s="322">
        <f t="shared" si="1"/>
        <v>0</v>
      </c>
      <c r="K19" s="340"/>
      <c r="L19" s="341"/>
      <c r="M19" s="338"/>
      <c r="N19" s="338"/>
      <c r="O19" s="338"/>
      <c r="P19" s="338"/>
      <c r="Q19" s="325" t="e">
        <f t="shared" si="2"/>
        <v>#DIV/0!</v>
      </c>
      <c r="R19" s="326" t="e">
        <f t="shared" si="6"/>
        <v>#DIV/0!</v>
      </c>
      <c r="S19" s="326" t="e">
        <f t="shared" si="7"/>
        <v>#DIV/0!</v>
      </c>
      <c r="T19" s="326" t="e">
        <f t="shared" si="9"/>
        <v>#DIV/0!</v>
      </c>
      <c r="U19" s="326" t="e">
        <f t="shared" si="8"/>
        <v>#DIV/0!</v>
      </c>
      <c r="V19" s="326" t="e">
        <f t="shared" si="4"/>
        <v>#DIV/0!</v>
      </c>
      <c r="W19" s="326"/>
      <c r="X19" s="326"/>
      <c r="Y19" s="325" t="e">
        <f t="shared" si="5"/>
        <v>#DIV/0!</v>
      </c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1"/>
      <c r="BD19" s="331"/>
      <c r="BE19" s="331"/>
      <c r="BF19" s="331"/>
      <c r="BG19" s="331"/>
      <c r="BH19" s="331"/>
      <c r="BI19" s="331"/>
      <c r="BJ19" s="331"/>
      <c r="BK19" s="331"/>
      <c r="BL19" s="331"/>
      <c r="BM19" s="331"/>
      <c r="BN19" s="331"/>
      <c r="BO19" s="331"/>
      <c r="BP19" s="331"/>
      <c r="BQ19" s="331"/>
      <c r="BR19" s="331"/>
      <c r="BS19" s="331"/>
      <c r="BT19" s="331"/>
      <c r="BU19" s="331"/>
      <c r="BV19" s="331"/>
      <c r="BW19" s="331"/>
      <c r="BX19" s="331"/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1"/>
      <c r="CJ19" s="331"/>
      <c r="CK19" s="331"/>
      <c r="CL19" s="331"/>
      <c r="CM19" s="331"/>
      <c r="CN19" s="331"/>
      <c r="CO19" s="331"/>
      <c r="CP19" s="331"/>
      <c r="CQ19" s="331"/>
      <c r="CR19" s="331"/>
      <c r="CS19" s="331"/>
      <c r="CT19" s="331"/>
      <c r="CU19" s="331"/>
      <c r="CV19" s="331"/>
      <c r="CW19" s="331"/>
      <c r="CX19" s="331"/>
      <c r="CY19" s="331"/>
      <c r="CZ19" s="331"/>
      <c r="DA19" s="331"/>
      <c r="DB19" s="331"/>
      <c r="DC19" s="331"/>
      <c r="DD19" s="331"/>
      <c r="DE19" s="331"/>
      <c r="DF19" s="331"/>
      <c r="DG19" s="331"/>
      <c r="DH19" s="331"/>
      <c r="DI19" s="331"/>
      <c r="DJ19" s="331"/>
      <c r="DK19" s="331"/>
      <c r="DL19" s="331"/>
      <c r="DM19" s="331"/>
      <c r="DN19" s="331"/>
      <c r="DO19" s="331"/>
      <c r="DP19" s="331"/>
      <c r="DQ19" s="331"/>
      <c r="DR19" s="331"/>
      <c r="DS19" s="331"/>
      <c r="DT19" s="331"/>
      <c r="DU19" s="331"/>
      <c r="DV19" s="331"/>
      <c r="DW19" s="331"/>
      <c r="DX19" s="331"/>
      <c r="DY19" s="331"/>
      <c r="DZ19" s="331"/>
      <c r="EA19" s="331"/>
      <c r="EB19" s="331"/>
      <c r="EC19" s="331"/>
      <c r="ED19" s="331"/>
      <c r="EE19" s="331"/>
      <c r="EF19" s="331"/>
      <c r="EG19" s="331"/>
      <c r="EH19" s="331"/>
      <c r="EI19" s="331"/>
      <c r="EJ19" s="331"/>
      <c r="EK19" s="331"/>
      <c r="EL19" s="331"/>
      <c r="EM19" s="331"/>
      <c r="EN19" s="331"/>
      <c r="EO19" s="331"/>
      <c r="EP19" s="331"/>
      <c r="EQ19" s="331"/>
      <c r="ER19" s="331"/>
      <c r="ES19" s="331"/>
      <c r="ET19" s="331"/>
      <c r="EU19" s="331"/>
      <c r="EV19" s="331"/>
      <c r="EW19" s="331"/>
      <c r="EX19" s="331"/>
      <c r="EY19" s="331"/>
      <c r="EZ19" s="331"/>
      <c r="FA19" s="331"/>
      <c r="FB19" s="331"/>
      <c r="FC19" s="331"/>
      <c r="FD19" s="331"/>
      <c r="FE19" s="331"/>
      <c r="FF19" s="331"/>
      <c r="FG19" s="331"/>
      <c r="FH19" s="331"/>
      <c r="FI19" s="331"/>
      <c r="FJ19" s="331"/>
      <c r="FK19" s="331"/>
      <c r="FL19" s="331"/>
      <c r="FM19" s="331"/>
      <c r="FN19" s="331"/>
      <c r="FO19" s="331"/>
      <c r="FP19" s="331"/>
      <c r="FQ19" s="331"/>
      <c r="FR19" s="331"/>
      <c r="FS19" s="331"/>
      <c r="FT19" s="331"/>
      <c r="FU19" s="331"/>
      <c r="FV19" s="331"/>
      <c r="FW19" s="331"/>
      <c r="FX19" s="331"/>
      <c r="FY19" s="331"/>
      <c r="FZ19" s="331"/>
      <c r="GA19" s="331"/>
      <c r="GB19" s="331"/>
      <c r="GC19" s="331"/>
      <c r="GD19" s="331"/>
      <c r="GE19" s="331"/>
      <c r="GF19" s="331"/>
      <c r="GG19" s="331"/>
      <c r="GH19" s="331"/>
      <c r="GI19" s="331"/>
      <c r="GJ19" s="331"/>
      <c r="GK19" s="331"/>
      <c r="GL19" s="331"/>
      <c r="GM19" s="331"/>
      <c r="GN19" s="331"/>
      <c r="GO19" s="331"/>
      <c r="GP19" s="331"/>
      <c r="GQ19" s="331"/>
      <c r="GR19" s="331"/>
      <c r="GS19" s="331"/>
      <c r="GT19" s="331"/>
      <c r="GU19" s="331"/>
      <c r="GV19" s="331"/>
      <c r="GW19" s="331"/>
      <c r="GX19" s="331"/>
      <c r="GY19" s="331"/>
      <c r="GZ19" s="331"/>
      <c r="HA19" s="331"/>
      <c r="HB19" s="331"/>
      <c r="HC19" s="331"/>
      <c r="HD19" s="331"/>
      <c r="HE19" s="331"/>
      <c r="HF19" s="331"/>
      <c r="HG19" s="331"/>
      <c r="HH19" s="331"/>
      <c r="HI19" s="331"/>
      <c r="HJ19" s="331"/>
      <c r="HK19" s="331"/>
      <c r="HL19" s="331"/>
      <c r="HM19" s="331"/>
      <c r="HN19" s="331"/>
      <c r="HO19" s="331"/>
      <c r="HP19" s="331"/>
      <c r="HQ19" s="331"/>
      <c r="HR19" s="331"/>
      <c r="HS19" s="331"/>
      <c r="HT19" s="331"/>
      <c r="HU19" s="331"/>
      <c r="HV19" s="331"/>
      <c r="HW19" s="331"/>
      <c r="HX19" s="331"/>
      <c r="HY19" s="331"/>
      <c r="HZ19" s="331"/>
      <c r="IA19" s="331"/>
      <c r="IB19" s="331"/>
      <c r="IC19" s="331"/>
      <c r="ID19" s="331"/>
      <c r="IE19" s="331"/>
      <c r="IF19" s="331"/>
      <c r="IG19" s="331"/>
      <c r="IH19" s="331"/>
      <c r="II19" s="331"/>
      <c r="IJ19" s="331"/>
      <c r="IK19" s="331"/>
      <c r="IL19" s="331"/>
      <c r="IM19" s="331"/>
      <c r="IN19" s="331"/>
      <c r="IO19" s="331"/>
      <c r="IP19" s="331"/>
      <c r="IQ19" s="331"/>
      <c r="IR19" s="331"/>
      <c r="IS19" s="331"/>
      <c r="IT19" s="331"/>
      <c r="IU19" s="331"/>
    </row>
    <row r="20" spans="1:255" ht="15">
      <c r="A20" s="337"/>
      <c r="B20" s="334"/>
      <c r="C20" s="328"/>
      <c r="D20" s="322">
        <f t="shared" si="0"/>
        <v>0</v>
      </c>
      <c r="E20" s="339"/>
      <c r="F20" s="338"/>
      <c r="G20" s="338"/>
      <c r="H20" s="338"/>
      <c r="I20" s="338"/>
      <c r="J20" s="322">
        <f t="shared" si="1"/>
        <v>0</v>
      </c>
      <c r="K20" s="329"/>
      <c r="L20" s="339"/>
      <c r="M20" s="338"/>
      <c r="N20" s="338"/>
      <c r="O20" s="338"/>
      <c r="P20" s="338"/>
      <c r="Q20" s="325" t="e">
        <f t="shared" si="2"/>
        <v>#DIV/0!</v>
      </c>
      <c r="R20" s="330" t="e">
        <f t="shared" si="6"/>
        <v>#DIV/0!</v>
      </c>
      <c r="S20" s="330" t="e">
        <f t="shared" si="7"/>
        <v>#DIV/0!</v>
      </c>
      <c r="T20" s="330" t="e">
        <f t="shared" si="9"/>
        <v>#DIV/0!</v>
      </c>
      <c r="U20" s="330" t="e">
        <f t="shared" si="8"/>
        <v>#DIV/0!</v>
      </c>
      <c r="V20" s="326" t="e">
        <f t="shared" si="4"/>
        <v>#DIV/0!</v>
      </c>
      <c r="W20" s="330"/>
      <c r="X20" s="330"/>
      <c r="Y20" s="325" t="e">
        <f t="shared" si="5"/>
        <v>#DIV/0!</v>
      </c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331"/>
      <c r="BN20" s="331"/>
      <c r="BO20" s="331"/>
      <c r="BP20" s="331"/>
      <c r="BQ20" s="331"/>
      <c r="BR20" s="331"/>
      <c r="BS20" s="331"/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/>
      <c r="CJ20" s="331"/>
      <c r="CK20" s="331"/>
      <c r="CL20" s="331"/>
      <c r="CM20" s="331"/>
      <c r="CN20" s="331"/>
      <c r="CO20" s="331"/>
      <c r="CP20" s="331"/>
      <c r="CQ20" s="331"/>
      <c r="CR20" s="331"/>
      <c r="CS20" s="331"/>
      <c r="CT20" s="331"/>
      <c r="CU20" s="331"/>
      <c r="CV20" s="331"/>
      <c r="CW20" s="331"/>
      <c r="CX20" s="331"/>
      <c r="CY20" s="331"/>
      <c r="CZ20" s="331"/>
      <c r="DA20" s="331"/>
      <c r="DB20" s="331"/>
      <c r="DC20" s="331"/>
      <c r="DD20" s="331"/>
      <c r="DE20" s="331"/>
      <c r="DF20" s="331"/>
      <c r="DG20" s="331"/>
      <c r="DH20" s="331"/>
      <c r="DI20" s="331"/>
      <c r="DJ20" s="331"/>
      <c r="DK20" s="331"/>
      <c r="DL20" s="331"/>
      <c r="DM20" s="331"/>
      <c r="DN20" s="331"/>
      <c r="DO20" s="331"/>
      <c r="DP20" s="331"/>
      <c r="DQ20" s="331"/>
      <c r="DR20" s="331"/>
      <c r="DS20" s="331"/>
      <c r="DT20" s="331"/>
      <c r="DU20" s="331"/>
      <c r="DV20" s="331"/>
      <c r="DW20" s="331"/>
      <c r="DX20" s="331"/>
      <c r="DY20" s="331"/>
      <c r="DZ20" s="331"/>
      <c r="EA20" s="331"/>
      <c r="EB20" s="331"/>
      <c r="EC20" s="331"/>
      <c r="ED20" s="331"/>
      <c r="EE20" s="331"/>
      <c r="EF20" s="331"/>
      <c r="EG20" s="331"/>
      <c r="EH20" s="331"/>
      <c r="EI20" s="331"/>
      <c r="EJ20" s="331"/>
      <c r="EK20" s="331"/>
      <c r="EL20" s="331"/>
      <c r="EM20" s="331"/>
      <c r="EN20" s="331"/>
      <c r="EO20" s="331"/>
      <c r="EP20" s="331"/>
      <c r="EQ20" s="331"/>
      <c r="ER20" s="331"/>
      <c r="ES20" s="331"/>
      <c r="ET20" s="331"/>
      <c r="EU20" s="331"/>
      <c r="EV20" s="331"/>
      <c r="EW20" s="331"/>
      <c r="EX20" s="331"/>
      <c r="EY20" s="331"/>
      <c r="EZ20" s="331"/>
      <c r="FA20" s="331"/>
      <c r="FB20" s="331"/>
      <c r="FC20" s="331"/>
      <c r="FD20" s="331"/>
      <c r="FE20" s="331"/>
      <c r="FF20" s="331"/>
      <c r="FG20" s="331"/>
      <c r="FH20" s="331"/>
      <c r="FI20" s="331"/>
      <c r="FJ20" s="331"/>
      <c r="FK20" s="331"/>
      <c r="FL20" s="331"/>
      <c r="FM20" s="331"/>
      <c r="FN20" s="331"/>
      <c r="FO20" s="331"/>
      <c r="FP20" s="331"/>
      <c r="FQ20" s="331"/>
      <c r="FR20" s="331"/>
      <c r="FS20" s="331"/>
      <c r="FT20" s="331"/>
      <c r="FU20" s="331"/>
      <c r="FV20" s="331"/>
      <c r="FW20" s="331"/>
      <c r="FX20" s="331"/>
      <c r="FY20" s="331"/>
      <c r="FZ20" s="331"/>
      <c r="GA20" s="331"/>
      <c r="GB20" s="331"/>
      <c r="GC20" s="331"/>
      <c r="GD20" s="331"/>
      <c r="GE20" s="331"/>
      <c r="GF20" s="331"/>
      <c r="GG20" s="331"/>
      <c r="GH20" s="331"/>
      <c r="GI20" s="331"/>
      <c r="GJ20" s="331"/>
      <c r="GK20" s="331"/>
      <c r="GL20" s="331"/>
      <c r="GM20" s="331"/>
      <c r="GN20" s="331"/>
      <c r="GO20" s="331"/>
      <c r="GP20" s="331"/>
      <c r="GQ20" s="331"/>
      <c r="GR20" s="331"/>
      <c r="GS20" s="331"/>
      <c r="GT20" s="331"/>
      <c r="GU20" s="331"/>
      <c r="GV20" s="331"/>
      <c r="GW20" s="331"/>
      <c r="GX20" s="331"/>
      <c r="GY20" s="331"/>
      <c r="GZ20" s="331"/>
      <c r="HA20" s="331"/>
      <c r="HB20" s="331"/>
      <c r="HC20" s="331"/>
      <c r="HD20" s="331"/>
      <c r="HE20" s="331"/>
      <c r="HF20" s="331"/>
      <c r="HG20" s="331"/>
      <c r="HH20" s="331"/>
      <c r="HI20" s="331"/>
      <c r="HJ20" s="331"/>
      <c r="HK20" s="331"/>
      <c r="HL20" s="331"/>
      <c r="HM20" s="331"/>
      <c r="HN20" s="331"/>
      <c r="HO20" s="331"/>
      <c r="HP20" s="331"/>
      <c r="HQ20" s="331"/>
      <c r="HR20" s="331"/>
      <c r="HS20" s="331"/>
      <c r="HT20" s="331"/>
      <c r="HU20" s="331"/>
      <c r="HV20" s="331"/>
      <c r="HW20" s="331"/>
      <c r="HX20" s="331"/>
      <c r="HY20" s="331"/>
      <c r="HZ20" s="331"/>
      <c r="IA20" s="331"/>
      <c r="IB20" s="331"/>
      <c r="IC20" s="331"/>
      <c r="ID20" s="331"/>
      <c r="IE20" s="331"/>
      <c r="IF20" s="331"/>
      <c r="IG20" s="331"/>
      <c r="IH20" s="331"/>
      <c r="II20" s="331"/>
      <c r="IJ20" s="331"/>
      <c r="IK20" s="331"/>
      <c r="IL20" s="331"/>
      <c r="IM20" s="331"/>
      <c r="IN20" s="331"/>
      <c r="IO20" s="331"/>
      <c r="IP20" s="331"/>
      <c r="IQ20" s="331"/>
      <c r="IR20" s="331"/>
      <c r="IS20" s="331"/>
      <c r="IT20" s="331"/>
      <c r="IU20" s="331"/>
    </row>
    <row r="21" spans="1:255" ht="15">
      <c r="A21" s="337"/>
      <c r="B21" s="334"/>
      <c r="C21" s="328"/>
      <c r="D21" s="322">
        <f t="shared" si="0"/>
        <v>0</v>
      </c>
      <c r="E21" s="333"/>
      <c r="F21" s="338"/>
      <c r="G21" s="338"/>
      <c r="H21" s="338"/>
      <c r="I21" s="338"/>
      <c r="J21" s="322">
        <f t="shared" si="1"/>
        <v>0</v>
      </c>
      <c r="K21" s="329"/>
      <c r="L21" s="339"/>
      <c r="M21" s="338"/>
      <c r="N21" s="338"/>
      <c r="O21" s="338"/>
      <c r="P21" s="338"/>
      <c r="Q21" s="325" t="e">
        <f t="shared" si="2"/>
        <v>#DIV/0!</v>
      </c>
      <c r="R21" s="330" t="e">
        <f t="shared" si="6"/>
        <v>#DIV/0!</v>
      </c>
      <c r="S21" s="330" t="e">
        <f t="shared" si="7"/>
        <v>#DIV/0!</v>
      </c>
      <c r="T21" s="330" t="e">
        <f t="shared" si="9"/>
        <v>#DIV/0!</v>
      </c>
      <c r="U21" s="330" t="e">
        <f t="shared" si="8"/>
        <v>#DIV/0!</v>
      </c>
      <c r="V21" s="326" t="e">
        <f t="shared" si="4"/>
        <v>#DIV/0!</v>
      </c>
      <c r="W21" s="330"/>
      <c r="X21" s="330"/>
      <c r="Y21" s="325" t="e">
        <f t="shared" si="5"/>
        <v>#DIV/0!</v>
      </c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331"/>
      <c r="CO21" s="331"/>
      <c r="CP21" s="331"/>
      <c r="CQ21" s="331"/>
      <c r="CR21" s="331"/>
      <c r="CS21" s="331"/>
      <c r="CT21" s="331"/>
      <c r="CU21" s="331"/>
      <c r="CV21" s="331"/>
      <c r="CW21" s="331"/>
      <c r="CX21" s="331"/>
      <c r="CY21" s="331"/>
      <c r="CZ21" s="331"/>
      <c r="DA21" s="331"/>
      <c r="DB21" s="331"/>
      <c r="DC21" s="331"/>
      <c r="DD21" s="331"/>
      <c r="DE21" s="331"/>
      <c r="DF21" s="331"/>
      <c r="DG21" s="331"/>
      <c r="DH21" s="331"/>
      <c r="DI21" s="331"/>
      <c r="DJ21" s="331"/>
      <c r="DK21" s="331"/>
      <c r="DL21" s="331"/>
      <c r="DM21" s="331"/>
      <c r="DN21" s="331"/>
      <c r="DO21" s="331"/>
      <c r="DP21" s="331"/>
      <c r="DQ21" s="331"/>
      <c r="DR21" s="331"/>
      <c r="DS21" s="331"/>
      <c r="DT21" s="331"/>
      <c r="DU21" s="331"/>
      <c r="DV21" s="331"/>
      <c r="DW21" s="331"/>
      <c r="DX21" s="331"/>
      <c r="DY21" s="331"/>
      <c r="DZ21" s="331"/>
      <c r="EA21" s="331"/>
      <c r="EB21" s="331"/>
      <c r="EC21" s="331"/>
      <c r="ED21" s="331"/>
      <c r="EE21" s="331"/>
      <c r="EF21" s="331"/>
      <c r="EG21" s="331"/>
      <c r="EH21" s="331"/>
      <c r="EI21" s="331"/>
      <c r="EJ21" s="331"/>
      <c r="EK21" s="331"/>
      <c r="EL21" s="331"/>
      <c r="EM21" s="331"/>
      <c r="EN21" s="331"/>
      <c r="EO21" s="331"/>
      <c r="EP21" s="331"/>
      <c r="EQ21" s="331"/>
      <c r="ER21" s="331"/>
      <c r="ES21" s="331"/>
      <c r="ET21" s="331"/>
      <c r="EU21" s="331"/>
      <c r="EV21" s="331"/>
      <c r="EW21" s="331"/>
      <c r="EX21" s="331"/>
      <c r="EY21" s="331"/>
      <c r="EZ21" s="331"/>
      <c r="FA21" s="331"/>
      <c r="FB21" s="331"/>
      <c r="FC21" s="331"/>
      <c r="FD21" s="331"/>
      <c r="FE21" s="331"/>
      <c r="FF21" s="331"/>
      <c r="FG21" s="331"/>
      <c r="FH21" s="331"/>
      <c r="FI21" s="331"/>
      <c r="FJ21" s="331"/>
      <c r="FK21" s="331"/>
      <c r="FL21" s="331"/>
      <c r="FM21" s="331"/>
      <c r="FN21" s="331"/>
      <c r="FO21" s="331"/>
      <c r="FP21" s="331"/>
      <c r="FQ21" s="331"/>
      <c r="FR21" s="331"/>
      <c r="FS21" s="331"/>
      <c r="FT21" s="331"/>
      <c r="FU21" s="331"/>
      <c r="FV21" s="331"/>
      <c r="FW21" s="331"/>
      <c r="FX21" s="331"/>
      <c r="FY21" s="331"/>
      <c r="FZ21" s="331"/>
      <c r="GA21" s="331"/>
      <c r="GB21" s="331"/>
      <c r="GC21" s="331"/>
      <c r="GD21" s="331"/>
      <c r="GE21" s="331"/>
      <c r="GF21" s="331"/>
      <c r="GG21" s="331"/>
      <c r="GH21" s="331"/>
      <c r="GI21" s="331"/>
      <c r="GJ21" s="331"/>
      <c r="GK21" s="331"/>
      <c r="GL21" s="331"/>
      <c r="GM21" s="331"/>
      <c r="GN21" s="331"/>
      <c r="GO21" s="331"/>
      <c r="GP21" s="331"/>
      <c r="GQ21" s="331"/>
      <c r="GR21" s="331"/>
      <c r="GS21" s="331"/>
      <c r="GT21" s="331"/>
      <c r="GU21" s="331"/>
      <c r="GV21" s="331"/>
      <c r="GW21" s="331"/>
      <c r="GX21" s="331"/>
      <c r="GY21" s="331"/>
      <c r="GZ21" s="331"/>
      <c r="HA21" s="331"/>
      <c r="HB21" s="331"/>
      <c r="HC21" s="331"/>
      <c r="HD21" s="331"/>
      <c r="HE21" s="331"/>
      <c r="HF21" s="331"/>
      <c r="HG21" s="331"/>
      <c r="HH21" s="331"/>
      <c r="HI21" s="331"/>
      <c r="HJ21" s="331"/>
      <c r="HK21" s="331"/>
      <c r="HL21" s="331"/>
      <c r="HM21" s="331"/>
      <c r="HN21" s="331"/>
      <c r="HO21" s="331"/>
      <c r="HP21" s="331"/>
      <c r="HQ21" s="331"/>
      <c r="HR21" s="331"/>
      <c r="HS21" s="331"/>
      <c r="HT21" s="331"/>
      <c r="HU21" s="331"/>
      <c r="HV21" s="331"/>
      <c r="HW21" s="331"/>
      <c r="HX21" s="331"/>
      <c r="HY21" s="331"/>
      <c r="HZ21" s="331"/>
      <c r="IA21" s="331"/>
      <c r="IB21" s="331"/>
      <c r="IC21" s="331"/>
      <c r="ID21" s="331"/>
      <c r="IE21" s="331"/>
      <c r="IF21" s="331"/>
      <c r="IG21" s="331"/>
      <c r="IH21" s="331"/>
      <c r="II21" s="331"/>
      <c r="IJ21" s="331"/>
      <c r="IK21" s="331"/>
      <c r="IL21" s="331"/>
      <c r="IM21" s="331"/>
      <c r="IN21" s="331"/>
      <c r="IO21" s="331"/>
      <c r="IP21" s="331"/>
      <c r="IQ21" s="331"/>
      <c r="IR21" s="331"/>
      <c r="IS21" s="331"/>
      <c r="IT21" s="331"/>
      <c r="IU21" s="331"/>
    </row>
    <row r="22" spans="1:255" ht="15">
      <c r="A22" s="337"/>
      <c r="B22" s="334"/>
      <c r="C22" s="328"/>
      <c r="D22" s="322">
        <f t="shared" si="0"/>
        <v>0</v>
      </c>
      <c r="E22" s="333"/>
      <c r="F22" s="338"/>
      <c r="G22" s="338"/>
      <c r="H22" s="338"/>
      <c r="I22" s="338"/>
      <c r="J22" s="322">
        <f t="shared" si="1"/>
        <v>0</v>
      </c>
      <c r="K22" s="329"/>
      <c r="L22" s="339"/>
      <c r="M22" s="338"/>
      <c r="N22" s="338"/>
      <c r="O22" s="338"/>
      <c r="P22" s="338"/>
      <c r="Q22" s="325" t="e">
        <f t="shared" si="2"/>
        <v>#DIV/0!</v>
      </c>
      <c r="R22" s="330" t="e">
        <f t="shared" si="6"/>
        <v>#DIV/0!</v>
      </c>
      <c r="S22" s="330" t="e">
        <f t="shared" si="7"/>
        <v>#DIV/0!</v>
      </c>
      <c r="T22" s="330" t="e">
        <f t="shared" si="9"/>
        <v>#DIV/0!</v>
      </c>
      <c r="U22" s="330" t="e">
        <f t="shared" si="8"/>
        <v>#DIV/0!</v>
      </c>
      <c r="V22" s="326" t="e">
        <f t="shared" si="4"/>
        <v>#DIV/0!</v>
      </c>
      <c r="W22" s="330"/>
      <c r="X22" s="330"/>
      <c r="Y22" s="325" t="e">
        <f t="shared" si="5"/>
        <v>#DIV/0!</v>
      </c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1"/>
      <c r="CL22" s="331"/>
      <c r="CM22" s="331"/>
      <c r="CN22" s="331"/>
      <c r="CO22" s="331"/>
      <c r="CP22" s="331"/>
      <c r="CQ22" s="331"/>
      <c r="CR22" s="331"/>
      <c r="CS22" s="331"/>
      <c r="CT22" s="331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1"/>
      <c r="DF22" s="331"/>
      <c r="DG22" s="331"/>
      <c r="DH22" s="331"/>
      <c r="DI22" s="331"/>
      <c r="DJ22" s="331"/>
      <c r="DK22" s="331"/>
      <c r="DL22" s="331"/>
      <c r="DM22" s="331"/>
      <c r="DN22" s="331"/>
      <c r="DO22" s="331"/>
      <c r="DP22" s="331"/>
      <c r="DQ22" s="331"/>
      <c r="DR22" s="331"/>
      <c r="DS22" s="331"/>
      <c r="DT22" s="331"/>
      <c r="DU22" s="331"/>
      <c r="DV22" s="331"/>
      <c r="DW22" s="331"/>
      <c r="DX22" s="331"/>
      <c r="DY22" s="331"/>
      <c r="DZ22" s="331"/>
      <c r="EA22" s="331"/>
      <c r="EB22" s="331"/>
      <c r="EC22" s="331"/>
      <c r="ED22" s="331"/>
      <c r="EE22" s="331"/>
      <c r="EF22" s="331"/>
      <c r="EG22" s="331"/>
      <c r="EH22" s="331"/>
      <c r="EI22" s="331"/>
      <c r="EJ22" s="331"/>
      <c r="EK22" s="331"/>
      <c r="EL22" s="331"/>
      <c r="EM22" s="331"/>
      <c r="EN22" s="331"/>
      <c r="EO22" s="331"/>
      <c r="EP22" s="331"/>
      <c r="EQ22" s="331"/>
      <c r="ER22" s="331"/>
      <c r="ES22" s="331"/>
      <c r="ET22" s="331"/>
      <c r="EU22" s="331"/>
      <c r="EV22" s="331"/>
      <c r="EW22" s="331"/>
      <c r="EX22" s="331"/>
      <c r="EY22" s="331"/>
      <c r="EZ22" s="331"/>
      <c r="FA22" s="331"/>
      <c r="FB22" s="331"/>
      <c r="FC22" s="331"/>
      <c r="FD22" s="331"/>
      <c r="FE22" s="331"/>
      <c r="FF22" s="331"/>
      <c r="FG22" s="331"/>
      <c r="FH22" s="331"/>
      <c r="FI22" s="331"/>
      <c r="FJ22" s="331"/>
      <c r="FK22" s="331"/>
      <c r="FL22" s="331"/>
      <c r="FM22" s="331"/>
      <c r="FN22" s="331"/>
      <c r="FO22" s="331"/>
      <c r="FP22" s="331"/>
      <c r="FQ22" s="331"/>
      <c r="FR22" s="331"/>
      <c r="FS22" s="331"/>
      <c r="FT22" s="331"/>
      <c r="FU22" s="331"/>
      <c r="FV22" s="331"/>
      <c r="FW22" s="331"/>
      <c r="FX22" s="331"/>
      <c r="FY22" s="331"/>
      <c r="FZ22" s="331"/>
      <c r="GA22" s="331"/>
      <c r="GB22" s="331"/>
      <c r="GC22" s="331"/>
      <c r="GD22" s="331"/>
      <c r="GE22" s="331"/>
      <c r="GF22" s="331"/>
      <c r="GG22" s="331"/>
      <c r="GH22" s="331"/>
      <c r="GI22" s="331"/>
      <c r="GJ22" s="331"/>
      <c r="GK22" s="331"/>
      <c r="GL22" s="331"/>
      <c r="GM22" s="331"/>
      <c r="GN22" s="331"/>
      <c r="GO22" s="331"/>
      <c r="GP22" s="331"/>
      <c r="GQ22" s="331"/>
      <c r="GR22" s="331"/>
      <c r="GS22" s="331"/>
      <c r="GT22" s="331"/>
      <c r="GU22" s="331"/>
      <c r="GV22" s="331"/>
      <c r="GW22" s="331"/>
      <c r="GX22" s="331"/>
      <c r="GY22" s="331"/>
      <c r="GZ22" s="331"/>
      <c r="HA22" s="331"/>
      <c r="HB22" s="331"/>
      <c r="HC22" s="331"/>
      <c r="HD22" s="331"/>
      <c r="HE22" s="331"/>
      <c r="HF22" s="331"/>
      <c r="HG22" s="331"/>
      <c r="HH22" s="331"/>
      <c r="HI22" s="331"/>
      <c r="HJ22" s="331"/>
      <c r="HK22" s="331"/>
      <c r="HL22" s="331"/>
      <c r="HM22" s="331"/>
      <c r="HN22" s="331"/>
      <c r="HO22" s="331"/>
      <c r="HP22" s="331"/>
      <c r="HQ22" s="331"/>
      <c r="HR22" s="331"/>
      <c r="HS22" s="331"/>
      <c r="HT22" s="331"/>
      <c r="HU22" s="331"/>
      <c r="HV22" s="331"/>
      <c r="HW22" s="331"/>
      <c r="HX22" s="331"/>
      <c r="HY22" s="331"/>
      <c r="HZ22" s="331"/>
      <c r="IA22" s="331"/>
      <c r="IB22" s="331"/>
      <c r="IC22" s="331"/>
      <c r="ID22" s="331"/>
      <c r="IE22" s="331"/>
      <c r="IF22" s="331"/>
      <c r="IG22" s="331"/>
      <c r="IH22" s="331"/>
      <c r="II22" s="331"/>
      <c r="IJ22" s="331"/>
      <c r="IK22" s="331"/>
      <c r="IL22" s="331"/>
      <c r="IM22" s="331"/>
      <c r="IN22" s="331"/>
      <c r="IO22" s="331"/>
      <c r="IP22" s="331"/>
      <c r="IQ22" s="331"/>
      <c r="IR22" s="331"/>
      <c r="IS22" s="331"/>
      <c r="IT22" s="331"/>
      <c r="IU22" s="331"/>
    </row>
    <row r="23" spans="1:255" ht="15">
      <c r="A23" s="342"/>
      <c r="B23" s="334"/>
      <c r="C23" s="343"/>
      <c r="D23" s="322">
        <f t="shared" si="0"/>
        <v>0</v>
      </c>
      <c r="E23" s="333"/>
      <c r="F23" s="338"/>
      <c r="G23" s="338"/>
      <c r="H23" s="338"/>
      <c r="I23" s="338"/>
      <c r="J23" s="322">
        <f t="shared" si="1"/>
        <v>0</v>
      </c>
      <c r="K23" s="329"/>
      <c r="L23" s="333"/>
      <c r="M23" s="338"/>
      <c r="N23" s="338"/>
      <c r="O23" s="338"/>
      <c r="P23" s="338"/>
      <c r="Q23" s="325" t="e">
        <f t="shared" si="2"/>
        <v>#DIV/0!</v>
      </c>
      <c r="R23" s="330" t="e">
        <f t="shared" si="6"/>
        <v>#DIV/0!</v>
      </c>
      <c r="S23" s="330" t="e">
        <f t="shared" si="7"/>
        <v>#DIV/0!</v>
      </c>
      <c r="T23" s="330" t="e">
        <f t="shared" si="9"/>
        <v>#DIV/0!</v>
      </c>
      <c r="U23" s="330" t="e">
        <f t="shared" si="8"/>
        <v>#DIV/0!</v>
      </c>
      <c r="V23" s="326" t="e">
        <f t="shared" si="4"/>
        <v>#DIV/0!</v>
      </c>
      <c r="W23" s="337"/>
      <c r="X23" s="337"/>
      <c r="Y23" s="325" t="e">
        <f t="shared" si="5"/>
        <v>#DIV/0!</v>
      </c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1"/>
      <c r="BJ23" s="331"/>
      <c r="BK23" s="331"/>
      <c r="BL23" s="331"/>
      <c r="BM23" s="331"/>
      <c r="BN23" s="331"/>
      <c r="BO23" s="331"/>
      <c r="BP23" s="331"/>
      <c r="BQ23" s="331"/>
      <c r="BR23" s="331"/>
      <c r="BS23" s="331"/>
      <c r="BT23" s="331"/>
      <c r="BU23" s="331"/>
      <c r="BV23" s="331"/>
      <c r="BW23" s="331"/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1"/>
      <c r="CM23" s="331"/>
      <c r="CN23" s="331"/>
      <c r="CO23" s="331"/>
      <c r="CP23" s="331"/>
      <c r="CQ23" s="331"/>
      <c r="CR23" s="331"/>
      <c r="CS23" s="331"/>
      <c r="CT23" s="331"/>
      <c r="CU23" s="331"/>
      <c r="CV23" s="331"/>
      <c r="CW23" s="331"/>
      <c r="CX23" s="331"/>
      <c r="CY23" s="331"/>
      <c r="CZ23" s="331"/>
      <c r="DA23" s="331"/>
      <c r="DB23" s="331"/>
      <c r="DC23" s="331"/>
      <c r="DD23" s="331"/>
      <c r="DE23" s="331"/>
      <c r="DF23" s="331"/>
      <c r="DG23" s="331"/>
      <c r="DH23" s="331"/>
      <c r="DI23" s="331"/>
      <c r="DJ23" s="331"/>
      <c r="DK23" s="331"/>
      <c r="DL23" s="331"/>
      <c r="DM23" s="331"/>
      <c r="DN23" s="331"/>
      <c r="DO23" s="331"/>
      <c r="DP23" s="331"/>
      <c r="DQ23" s="331"/>
      <c r="DR23" s="331"/>
      <c r="DS23" s="331"/>
      <c r="DT23" s="331"/>
      <c r="DU23" s="331"/>
      <c r="DV23" s="331"/>
      <c r="DW23" s="331"/>
      <c r="DX23" s="331"/>
      <c r="DY23" s="331"/>
      <c r="DZ23" s="331"/>
      <c r="EA23" s="331"/>
      <c r="EB23" s="331"/>
      <c r="EC23" s="331"/>
      <c r="ED23" s="331"/>
      <c r="EE23" s="331"/>
      <c r="EF23" s="331"/>
      <c r="EG23" s="331"/>
      <c r="EH23" s="331"/>
      <c r="EI23" s="331"/>
      <c r="EJ23" s="331"/>
      <c r="EK23" s="331"/>
      <c r="EL23" s="331"/>
      <c r="EM23" s="331"/>
      <c r="EN23" s="331"/>
      <c r="EO23" s="331"/>
      <c r="EP23" s="331"/>
      <c r="EQ23" s="331"/>
      <c r="ER23" s="331"/>
      <c r="ES23" s="331"/>
      <c r="ET23" s="331"/>
      <c r="EU23" s="331"/>
      <c r="EV23" s="331"/>
      <c r="EW23" s="331"/>
      <c r="EX23" s="331"/>
      <c r="EY23" s="331"/>
      <c r="EZ23" s="331"/>
      <c r="FA23" s="331"/>
      <c r="FB23" s="331"/>
      <c r="FC23" s="331"/>
      <c r="FD23" s="331"/>
      <c r="FE23" s="331"/>
      <c r="FF23" s="331"/>
      <c r="FG23" s="331"/>
      <c r="FH23" s="331"/>
      <c r="FI23" s="331"/>
      <c r="FJ23" s="331"/>
      <c r="FK23" s="331"/>
      <c r="FL23" s="331"/>
      <c r="FM23" s="331"/>
      <c r="FN23" s="331"/>
      <c r="FO23" s="331"/>
      <c r="FP23" s="331"/>
      <c r="FQ23" s="331"/>
      <c r="FR23" s="331"/>
      <c r="FS23" s="331"/>
      <c r="FT23" s="331"/>
      <c r="FU23" s="331"/>
      <c r="FV23" s="331"/>
      <c r="FW23" s="331"/>
      <c r="FX23" s="331"/>
      <c r="FY23" s="331"/>
      <c r="FZ23" s="331"/>
      <c r="GA23" s="331"/>
      <c r="GB23" s="331"/>
      <c r="GC23" s="331"/>
      <c r="GD23" s="331"/>
      <c r="GE23" s="331"/>
      <c r="GF23" s="331"/>
      <c r="GG23" s="331"/>
      <c r="GH23" s="331"/>
      <c r="GI23" s="331"/>
      <c r="GJ23" s="331"/>
      <c r="GK23" s="331"/>
      <c r="GL23" s="331"/>
      <c r="GM23" s="331"/>
      <c r="GN23" s="331"/>
      <c r="GO23" s="331"/>
      <c r="GP23" s="331"/>
      <c r="GQ23" s="331"/>
      <c r="GR23" s="331"/>
      <c r="GS23" s="331"/>
      <c r="GT23" s="331"/>
      <c r="GU23" s="331"/>
      <c r="GV23" s="331"/>
      <c r="GW23" s="331"/>
      <c r="GX23" s="331"/>
      <c r="GY23" s="331"/>
      <c r="GZ23" s="331"/>
      <c r="HA23" s="331"/>
      <c r="HB23" s="331"/>
      <c r="HC23" s="331"/>
      <c r="HD23" s="331"/>
      <c r="HE23" s="331"/>
      <c r="HF23" s="331"/>
      <c r="HG23" s="331"/>
      <c r="HH23" s="331"/>
      <c r="HI23" s="331"/>
      <c r="HJ23" s="331"/>
      <c r="HK23" s="331"/>
      <c r="HL23" s="331"/>
      <c r="HM23" s="331"/>
      <c r="HN23" s="331"/>
      <c r="HO23" s="331"/>
      <c r="HP23" s="331"/>
      <c r="HQ23" s="331"/>
      <c r="HR23" s="331"/>
      <c r="HS23" s="331"/>
      <c r="HT23" s="331"/>
      <c r="HU23" s="331"/>
      <c r="HV23" s="331"/>
      <c r="HW23" s="331"/>
      <c r="HX23" s="331"/>
      <c r="HY23" s="331"/>
      <c r="HZ23" s="331"/>
      <c r="IA23" s="331"/>
      <c r="IB23" s="331"/>
      <c r="IC23" s="331"/>
      <c r="ID23" s="331"/>
      <c r="IE23" s="331"/>
      <c r="IF23" s="331"/>
      <c r="IG23" s="331"/>
      <c r="IH23" s="331"/>
      <c r="II23" s="331"/>
      <c r="IJ23" s="331"/>
      <c r="IK23" s="331"/>
      <c r="IL23" s="331"/>
      <c r="IM23" s="331"/>
      <c r="IN23" s="331"/>
      <c r="IO23" s="331"/>
      <c r="IP23" s="331"/>
      <c r="IQ23" s="331"/>
      <c r="IR23" s="331"/>
      <c r="IS23" s="331"/>
      <c r="IT23" s="331"/>
      <c r="IU23" s="331"/>
    </row>
    <row r="24" spans="1:255" ht="15">
      <c r="A24" s="344"/>
      <c r="B24" s="334"/>
      <c r="C24" s="343"/>
      <c r="D24" s="322">
        <f t="shared" si="0"/>
        <v>0</v>
      </c>
      <c r="E24" s="338"/>
      <c r="F24" s="338"/>
      <c r="G24" s="338"/>
      <c r="H24" s="338"/>
      <c r="I24" s="338"/>
      <c r="J24" s="322">
        <f t="shared" si="1"/>
        <v>0</v>
      </c>
      <c r="K24" s="329"/>
      <c r="L24" s="333"/>
      <c r="M24" s="338"/>
      <c r="N24" s="338"/>
      <c r="O24" s="338"/>
      <c r="P24" s="338"/>
      <c r="Q24" s="325" t="e">
        <f t="shared" si="2"/>
        <v>#DIV/0!</v>
      </c>
      <c r="R24" s="330" t="e">
        <f t="shared" si="6"/>
        <v>#DIV/0!</v>
      </c>
      <c r="S24" s="330" t="e">
        <f t="shared" si="7"/>
        <v>#DIV/0!</v>
      </c>
      <c r="T24" s="330" t="e">
        <f t="shared" si="9"/>
        <v>#DIV/0!</v>
      </c>
      <c r="U24" s="330" t="e">
        <f>O24/H24</f>
        <v>#DIV/0!</v>
      </c>
      <c r="V24" s="326" t="e">
        <f t="shared" si="4"/>
        <v>#DIV/0!</v>
      </c>
      <c r="W24" s="337"/>
      <c r="X24" s="337"/>
      <c r="Y24" s="325" t="e">
        <f t="shared" si="5"/>
        <v>#DIV/0!</v>
      </c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1"/>
      <c r="BF24" s="331"/>
      <c r="BG24" s="331"/>
      <c r="BH24" s="331"/>
      <c r="BI24" s="331"/>
      <c r="BJ24" s="331"/>
      <c r="BK24" s="331"/>
      <c r="BL24" s="331"/>
      <c r="BM24" s="331"/>
      <c r="BN24" s="331"/>
      <c r="BO24" s="331"/>
      <c r="BP24" s="331"/>
      <c r="BQ24" s="331"/>
      <c r="BR24" s="331"/>
      <c r="BS24" s="331"/>
      <c r="BT24" s="331"/>
      <c r="BU24" s="331"/>
      <c r="BV24" s="331"/>
      <c r="BW24" s="331"/>
      <c r="BX24" s="331"/>
      <c r="BY24" s="331"/>
      <c r="BZ24" s="331"/>
      <c r="CA24" s="331"/>
      <c r="CB24" s="331"/>
      <c r="CC24" s="331"/>
      <c r="CD24" s="331"/>
      <c r="CE24" s="331"/>
      <c r="CF24" s="331"/>
      <c r="CG24" s="331"/>
      <c r="CH24" s="331"/>
      <c r="CI24" s="331"/>
      <c r="CJ24" s="331"/>
      <c r="CK24" s="331"/>
      <c r="CL24" s="331"/>
      <c r="CM24" s="331"/>
      <c r="CN24" s="331"/>
      <c r="CO24" s="331"/>
      <c r="CP24" s="331"/>
      <c r="CQ24" s="331"/>
      <c r="CR24" s="331"/>
      <c r="CS24" s="331"/>
      <c r="CT24" s="331"/>
      <c r="CU24" s="331"/>
      <c r="CV24" s="331"/>
      <c r="CW24" s="331"/>
      <c r="CX24" s="331"/>
      <c r="CY24" s="331"/>
      <c r="CZ24" s="331"/>
      <c r="DA24" s="331"/>
      <c r="DB24" s="331"/>
      <c r="DC24" s="331"/>
      <c r="DD24" s="331"/>
      <c r="DE24" s="331"/>
      <c r="DF24" s="331"/>
      <c r="DG24" s="331"/>
      <c r="DH24" s="331"/>
      <c r="DI24" s="331"/>
      <c r="DJ24" s="331"/>
      <c r="DK24" s="331"/>
      <c r="DL24" s="331"/>
      <c r="DM24" s="331"/>
      <c r="DN24" s="331"/>
      <c r="DO24" s="331"/>
      <c r="DP24" s="331"/>
      <c r="DQ24" s="331"/>
      <c r="DR24" s="331"/>
      <c r="DS24" s="331"/>
      <c r="DT24" s="331"/>
      <c r="DU24" s="331"/>
      <c r="DV24" s="331"/>
      <c r="DW24" s="331"/>
      <c r="DX24" s="331"/>
      <c r="DY24" s="331"/>
      <c r="DZ24" s="331"/>
      <c r="EA24" s="331"/>
      <c r="EB24" s="331"/>
      <c r="EC24" s="331"/>
      <c r="ED24" s="331"/>
      <c r="EE24" s="331"/>
      <c r="EF24" s="331"/>
      <c r="EG24" s="331"/>
      <c r="EH24" s="331"/>
      <c r="EI24" s="331"/>
      <c r="EJ24" s="331"/>
      <c r="EK24" s="331"/>
      <c r="EL24" s="331"/>
      <c r="EM24" s="331"/>
      <c r="EN24" s="331"/>
      <c r="EO24" s="331"/>
      <c r="EP24" s="331"/>
      <c r="EQ24" s="331"/>
      <c r="ER24" s="331"/>
      <c r="ES24" s="331"/>
      <c r="ET24" s="331"/>
      <c r="EU24" s="331"/>
      <c r="EV24" s="331"/>
      <c r="EW24" s="331"/>
      <c r="EX24" s="331"/>
      <c r="EY24" s="331"/>
      <c r="EZ24" s="331"/>
      <c r="FA24" s="331"/>
      <c r="FB24" s="331"/>
      <c r="FC24" s="331"/>
      <c r="FD24" s="331"/>
      <c r="FE24" s="331"/>
      <c r="FF24" s="331"/>
      <c r="FG24" s="331"/>
      <c r="FH24" s="331"/>
      <c r="FI24" s="331"/>
      <c r="FJ24" s="331"/>
      <c r="FK24" s="331"/>
      <c r="FL24" s="331"/>
      <c r="FM24" s="331"/>
      <c r="FN24" s="331"/>
      <c r="FO24" s="331"/>
      <c r="FP24" s="331"/>
      <c r="FQ24" s="331"/>
      <c r="FR24" s="331"/>
      <c r="FS24" s="331"/>
      <c r="FT24" s="331"/>
      <c r="FU24" s="331"/>
      <c r="FV24" s="331"/>
      <c r="FW24" s="331"/>
      <c r="FX24" s="331"/>
      <c r="FY24" s="331"/>
      <c r="FZ24" s="331"/>
      <c r="GA24" s="331"/>
      <c r="GB24" s="331"/>
      <c r="GC24" s="331"/>
      <c r="GD24" s="331"/>
      <c r="GE24" s="331"/>
      <c r="GF24" s="331"/>
      <c r="GG24" s="331"/>
      <c r="GH24" s="331"/>
      <c r="GI24" s="331"/>
      <c r="GJ24" s="331"/>
      <c r="GK24" s="331"/>
      <c r="GL24" s="331"/>
      <c r="GM24" s="331"/>
      <c r="GN24" s="331"/>
      <c r="GO24" s="331"/>
      <c r="GP24" s="331"/>
      <c r="GQ24" s="331"/>
      <c r="GR24" s="331"/>
      <c r="GS24" s="331"/>
      <c r="GT24" s="331"/>
      <c r="GU24" s="331"/>
      <c r="GV24" s="331"/>
      <c r="GW24" s="331"/>
      <c r="GX24" s="331"/>
      <c r="GY24" s="331"/>
      <c r="GZ24" s="331"/>
      <c r="HA24" s="331"/>
      <c r="HB24" s="331"/>
      <c r="HC24" s="331"/>
      <c r="HD24" s="331"/>
      <c r="HE24" s="331"/>
      <c r="HF24" s="331"/>
      <c r="HG24" s="331"/>
      <c r="HH24" s="331"/>
      <c r="HI24" s="331"/>
      <c r="HJ24" s="331"/>
      <c r="HK24" s="331"/>
      <c r="HL24" s="331"/>
      <c r="HM24" s="331"/>
      <c r="HN24" s="331"/>
      <c r="HO24" s="331"/>
      <c r="HP24" s="331"/>
      <c r="HQ24" s="331"/>
      <c r="HR24" s="331"/>
      <c r="HS24" s="331"/>
      <c r="HT24" s="331"/>
      <c r="HU24" s="331"/>
      <c r="HV24" s="331"/>
      <c r="HW24" s="331"/>
      <c r="HX24" s="331"/>
      <c r="HY24" s="331"/>
      <c r="HZ24" s="331"/>
      <c r="IA24" s="331"/>
      <c r="IB24" s="331"/>
      <c r="IC24" s="331"/>
      <c r="ID24" s="331"/>
      <c r="IE24" s="331"/>
      <c r="IF24" s="331"/>
      <c r="IG24" s="331"/>
      <c r="IH24" s="331"/>
      <c r="II24" s="331"/>
      <c r="IJ24" s="331"/>
      <c r="IK24" s="331"/>
      <c r="IL24" s="331"/>
      <c r="IM24" s="331"/>
      <c r="IN24" s="331"/>
      <c r="IO24" s="331"/>
      <c r="IP24" s="331"/>
      <c r="IQ24" s="331"/>
      <c r="IR24" s="331"/>
      <c r="IS24" s="331"/>
      <c r="IT24" s="331"/>
      <c r="IU24" s="331"/>
    </row>
    <row r="25" spans="1:255" ht="15">
      <c r="A25" s="332"/>
      <c r="B25" s="334"/>
      <c r="C25" s="343"/>
      <c r="D25" s="322">
        <f t="shared" si="0"/>
        <v>0</v>
      </c>
      <c r="E25" s="333"/>
      <c r="F25" s="338"/>
      <c r="G25" s="338"/>
      <c r="H25" s="338"/>
      <c r="I25" s="338"/>
      <c r="J25" s="322">
        <f t="shared" si="1"/>
        <v>0</v>
      </c>
      <c r="K25" s="329"/>
      <c r="L25" s="333"/>
      <c r="M25" s="338"/>
      <c r="N25" s="338"/>
      <c r="O25" s="338"/>
      <c r="P25" s="338"/>
      <c r="Q25" s="325" t="e">
        <f t="shared" si="2"/>
        <v>#DIV/0!</v>
      </c>
      <c r="R25" s="330" t="e">
        <f t="shared" si="6"/>
        <v>#DIV/0!</v>
      </c>
      <c r="S25" s="330" t="e">
        <f t="shared" si="7"/>
        <v>#DIV/0!</v>
      </c>
      <c r="T25" s="330" t="e">
        <f t="shared" si="9"/>
        <v>#DIV/0!</v>
      </c>
      <c r="U25" s="330" t="e">
        <f>O25/H25*100</f>
        <v>#DIV/0!</v>
      </c>
      <c r="V25" s="326" t="e">
        <f t="shared" si="4"/>
        <v>#DIV/0!</v>
      </c>
      <c r="W25" s="337"/>
      <c r="X25" s="337"/>
      <c r="Y25" s="325" t="e">
        <f t="shared" si="5"/>
        <v>#DIV/0!</v>
      </c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331"/>
      <c r="BJ25" s="331"/>
      <c r="BK25" s="331"/>
      <c r="BL25" s="331"/>
      <c r="BM25" s="331"/>
      <c r="BN25" s="331"/>
      <c r="BO25" s="331"/>
      <c r="BP25" s="331"/>
      <c r="BQ25" s="331"/>
      <c r="BR25" s="331"/>
      <c r="BS25" s="331"/>
      <c r="BT25" s="331"/>
      <c r="BU25" s="331"/>
      <c r="BV25" s="331"/>
      <c r="BW25" s="331"/>
      <c r="BX25" s="331"/>
      <c r="BY25" s="331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/>
      <c r="CJ25" s="331"/>
      <c r="CK25" s="331"/>
      <c r="CL25" s="331"/>
      <c r="CM25" s="331"/>
      <c r="CN25" s="331"/>
      <c r="CO25" s="331"/>
      <c r="CP25" s="331"/>
      <c r="CQ25" s="331"/>
      <c r="CR25" s="331"/>
      <c r="CS25" s="331"/>
      <c r="CT25" s="331"/>
      <c r="CU25" s="331"/>
      <c r="CV25" s="331"/>
      <c r="CW25" s="331"/>
      <c r="CX25" s="331"/>
      <c r="CY25" s="331"/>
      <c r="CZ25" s="331"/>
      <c r="DA25" s="331"/>
      <c r="DB25" s="331"/>
      <c r="DC25" s="331"/>
      <c r="DD25" s="331"/>
      <c r="DE25" s="331"/>
      <c r="DF25" s="331"/>
      <c r="DG25" s="331"/>
      <c r="DH25" s="331"/>
      <c r="DI25" s="331"/>
      <c r="DJ25" s="331"/>
      <c r="DK25" s="331"/>
      <c r="DL25" s="331"/>
      <c r="DM25" s="331"/>
      <c r="DN25" s="331"/>
      <c r="DO25" s="331"/>
      <c r="DP25" s="331"/>
      <c r="DQ25" s="331"/>
      <c r="DR25" s="331"/>
      <c r="DS25" s="331"/>
      <c r="DT25" s="331"/>
      <c r="DU25" s="331"/>
      <c r="DV25" s="331"/>
      <c r="DW25" s="331"/>
      <c r="DX25" s="331"/>
      <c r="DY25" s="331"/>
      <c r="DZ25" s="331"/>
      <c r="EA25" s="331"/>
      <c r="EB25" s="331"/>
      <c r="EC25" s="331"/>
      <c r="ED25" s="331"/>
      <c r="EE25" s="331"/>
      <c r="EF25" s="331"/>
      <c r="EG25" s="331"/>
      <c r="EH25" s="331"/>
      <c r="EI25" s="331"/>
      <c r="EJ25" s="331"/>
      <c r="EK25" s="331"/>
      <c r="EL25" s="331"/>
      <c r="EM25" s="331"/>
      <c r="EN25" s="331"/>
      <c r="EO25" s="331"/>
      <c r="EP25" s="331"/>
      <c r="EQ25" s="331"/>
      <c r="ER25" s="331"/>
      <c r="ES25" s="331"/>
      <c r="ET25" s="331"/>
      <c r="EU25" s="331"/>
      <c r="EV25" s="331"/>
      <c r="EW25" s="331"/>
      <c r="EX25" s="331"/>
      <c r="EY25" s="331"/>
      <c r="EZ25" s="331"/>
      <c r="FA25" s="331"/>
      <c r="FB25" s="331"/>
      <c r="FC25" s="331"/>
      <c r="FD25" s="331"/>
      <c r="FE25" s="331"/>
      <c r="FF25" s="331"/>
      <c r="FG25" s="331"/>
      <c r="FH25" s="331"/>
      <c r="FI25" s="331"/>
      <c r="FJ25" s="331"/>
      <c r="FK25" s="331"/>
      <c r="FL25" s="331"/>
      <c r="FM25" s="331"/>
      <c r="FN25" s="331"/>
      <c r="FO25" s="331"/>
      <c r="FP25" s="331"/>
      <c r="FQ25" s="331"/>
      <c r="FR25" s="331"/>
      <c r="FS25" s="331"/>
      <c r="FT25" s="331"/>
      <c r="FU25" s="331"/>
      <c r="FV25" s="331"/>
      <c r="FW25" s="331"/>
      <c r="FX25" s="331"/>
      <c r="FY25" s="331"/>
      <c r="FZ25" s="331"/>
      <c r="GA25" s="331"/>
      <c r="GB25" s="331"/>
      <c r="GC25" s="331"/>
      <c r="GD25" s="331"/>
      <c r="GE25" s="331"/>
      <c r="GF25" s="331"/>
      <c r="GG25" s="331"/>
      <c r="GH25" s="331"/>
      <c r="GI25" s="331"/>
      <c r="GJ25" s="331"/>
      <c r="GK25" s="331"/>
      <c r="GL25" s="331"/>
      <c r="GM25" s="331"/>
      <c r="GN25" s="331"/>
      <c r="GO25" s="331"/>
      <c r="GP25" s="331"/>
      <c r="GQ25" s="331"/>
      <c r="GR25" s="331"/>
      <c r="GS25" s="331"/>
      <c r="GT25" s="331"/>
      <c r="GU25" s="331"/>
      <c r="GV25" s="331"/>
      <c r="GW25" s="331"/>
      <c r="GX25" s="331"/>
      <c r="GY25" s="331"/>
      <c r="GZ25" s="331"/>
      <c r="HA25" s="331"/>
      <c r="HB25" s="331"/>
      <c r="HC25" s="331"/>
      <c r="HD25" s="331"/>
      <c r="HE25" s="331"/>
      <c r="HF25" s="331"/>
      <c r="HG25" s="331"/>
      <c r="HH25" s="331"/>
      <c r="HI25" s="331"/>
      <c r="HJ25" s="331"/>
      <c r="HK25" s="331"/>
      <c r="HL25" s="331"/>
      <c r="HM25" s="331"/>
      <c r="HN25" s="331"/>
      <c r="HO25" s="331"/>
      <c r="HP25" s="331"/>
      <c r="HQ25" s="331"/>
      <c r="HR25" s="331"/>
      <c r="HS25" s="331"/>
      <c r="HT25" s="331"/>
      <c r="HU25" s="331"/>
      <c r="HV25" s="331"/>
      <c r="HW25" s="331"/>
      <c r="HX25" s="331"/>
      <c r="HY25" s="331"/>
      <c r="HZ25" s="331"/>
      <c r="IA25" s="331"/>
      <c r="IB25" s="331"/>
      <c r="IC25" s="331"/>
      <c r="ID25" s="331"/>
      <c r="IE25" s="331"/>
      <c r="IF25" s="331"/>
      <c r="IG25" s="331"/>
      <c r="IH25" s="331"/>
      <c r="II25" s="331"/>
      <c r="IJ25" s="331"/>
      <c r="IK25" s="331"/>
      <c r="IL25" s="331"/>
      <c r="IM25" s="331"/>
      <c r="IN25" s="331"/>
      <c r="IO25" s="331"/>
      <c r="IP25" s="331"/>
      <c r="IQ25" s="331"/>
      <c r="IR25" s="331"/>
      <c r="IS25" s="331"/>
      <c r="IT25" s="331"/>
      <c r="IU25" s="331"/>
    </row>
    <row r="26" spans="1:255" ht="15">
      <c r="A26" s="344"/>
      <c r="B26" s="334"/>
      <c r="C26" s="343"/>
      <c r="D26" s="322">
        <f t="shared" si="0"/>
        <v>0</v>
      </c>
      <c r="E26" s="338"/>
      <c r="F26" s="338"/>
      <c r="G26" s="338"/>
      <c r="H26" s="338"/>
      <c r="I26" s="338"/>
      <c r="J26" s="322">
        <f t="shared" si="1"/>
        <v>0</v>
      </c>
      <c r="K26" s="329"/>
      <c r="L26" s="333"/>
      <c r="M26" s="338"/>
      <c r="N26" s="338"/>
      <c r="O26" s="338"/>
      <c r="P26" s="338"/>
      <c r="Q26" s="325" t="e">
        <f t="shared" si="2"/>
        <v>#DIV/0!</v>
      </c>
      <c r="R26" s="330" t="e">
        <f t="shared" si="6"/>
        <v>#DIV/0!</v>
      </c>
      <c r="S26" s="330" t="e">
        <f t="shared" si="7"/>
        <v>#DIV/0!</v>
      </c>
      <c r="T26" s="330" t="e">
        <f t="shared" si="9"/>
        <v>#DIV/0!</v>
      </c>
      <c r="U26" s="330" t="e">
        <f>O26/H26*100</f>
        <v>#DIV/0!</v>
      </c>
      <c r="V26" s="326" t="e">
        <f t="shared" si="4"/>
        <v>#DIV/0!</v>
      </c>
      <c r="W26" s="337"/>
      <c r="X26" s="337"/>
      <c r="Y26" s="325" t="e">
        <f t="shared" si="5"/>
        <v>#DIV/0!</v>
      </c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331"/>
      <c r="BJ26" s="331"/>
      <c r="BK26" s="331"/>
      <c r="BL26" s="331"/>
      <c r="BM26" s="331"/>
      <c r="BN26" s="331"/>
      <c r="BO26" s="331"/>
      <c r="BP26" s="331"/>
      <c r="BQ26" s="331"/>
      <c r="BR26" s="331"/>
      <c r="BS26" s="331"/>
      <c r="BT26" s="331"/>
      <c r="BU26" s="331"/>
      <c r="BV26" s="331"/>
      <c r="BW26" s="331"/>
      <c r="BX26" s="331"/>
      <c r="BY26" s="331"/>
      <c r="BZ26" s="331"/>
      <c r="CA26" s="331"/>
      <c r="CB26" s="331"/>
      <c r="CC26" s="331"/>
      <c r="CD26" s="331"/>
      <c r="CE26" s="331"/>
      <c r="CF26" s="331"/>
      <c r="CG26" s="331"/>
      <c r="CH26" s="331"/>
      <c r="CI26" s="331"/>
      <c r="CJ26" s="331"/>
      <c r="CK26" s="331"/>
      <c r="CL26" s="331"/>
      <c r="CM26" s="331"/>
      <c r="CN26" s="331"/>
      <c r="CO26" s="331"/>
      <c r="CP26" s="331"/>
      <c r="CQ26" s="331"/>
      <c r="CR26" s="331"/>
      <c r="CS26" s="331"/>
      <c r="CT26" s="331"/>
      <c r="CU26" s="331"/>
      <c r="CV26" s="331"/>
      <c r="CW26" s="331"/>
      <c r="CX26" s="331"/>
      <c r="CY26" s="331"/>
      <c r="CZ26" s="331"/>
      <c r="DA26" s="331"/>
      <c r="DB26" s="331"/>
      <c r="DC26" s="331"/>
      <c r="DD26" s="331"/>
      <c r="DE26" s="331"/>
      <c r="DF26" s="331"/>
      <c r="DG26" s="331"/>
      <c r="DH26" s="331"/>
      <c r="DI26" s="331"/>
      <c r="DJ26" s="331"/>
      <c r="DK26" s="331"/>
      <c r="DL26" s="331"/>
      <c r="DM26" s="331"/>
      <c r="DN26" s="331"/>
      <c r="DO26" s="331"/>
      <c r="DP26" s="331"/>
      <c r="DQ26" s="331"/>
      <c r="DR26" s="331"/>
      <c r="DS26" s="331"/>
      <c r="DT26" s="331"/>
      <c r="DU26" s="331"/>
      <c r="DV26" s="331"/>
      <c r="DW26" s="331"/>
      <c r="DX26" s="331"/>
      <c r="DY26" s="331"/>
      <c r="DZ26" s="331"/>
      <c r="EA26" s="331"/>
      <c r="EB26" s="331"/>
      <c r="EC26" s="331"/>
      <c r="ED26" s="331"/>
      <c r="EE26" s="331"/>
      <c r="EF26" s="331"/>
      <c r="EG26" s="331"/>
      <c r="EH26" s="331"/>
      <c r="EI26" s="331"/>
      <c r="EJ26" s="331"/>
      <c r="EK26" s="331"/>
      <c r="EL26" s="331"/>
      <c r="EM26" s="331"/>
      <c r="EN26" s="331"/>
      <c r="EO26" s="331"/>
      <c r="EP26" s="331"/>
      <c r="EQ26" s="331"/>
      <c r="ER26" s="331"/>
      <c r="ES26" s="331"/>
      <c r="ET26" s="331"/>
      <c r="EU26" s="331"/>
      <c r="EV26" s="331"/>
      <c r="EW26" s="331"/>
      <c r="EX26" s="331"/>
      <c r="EY26" s="331"/>
      <c r="EZ26" s="331"/>
      <c r="FA26" s="331"/>
      <c r="FB26" s="331"/>
      <c r="FC26" s="331"/>
      <c r="FD26" s="331"/>
      <c r="FE26" s="331"/>
      <c r="FF26" s="331"/>
      <c r="FG26" s="331"/>
      <c r="FH26" s="331"/>
      <c r="FI26" s="331"/>
      <c r="FJ26" s="331"/>
      <c r="FK26" s="331"/>
      <c r="FL26" s="331"/>
      <c r="FM26" s="331"/>
      <c r="FN26" s="331"/>
      <c r="FO26" s="331"/>
      <c r="FP26" s="331"/>
      <c r="FQ26" s="331"/>
      <c r="FR26" s="331"/>
      <c r="FS26" s="331"/>
      <c r="FT26" s="331"/>
      <c r="FU26" s="331"/>
      <c r="FV26" s="331"/>
      <c r="FW26" s="331"/>
      <c r="FX26" s="331"/>
      <c r="FY26" s="331"/>
      <c r="FZ26" s="331"/>
      <c r="GA26" s="331"/>
      <c r="GB26" s="331"/>
      <c r="GC26" s="331"/>
      <c r="GD26" s="331"/>
      <c r="GE26" s="331"/>
      <c r="GF26" s="331"/>
      <c r="GG26" s="331"/>
      <c r="GH26" s="331"/>
      <c r="GI26" s="331"/>
      <c r="GJ26" s="331"/>
      <c r="GK26" s="331"/>
      <c r="GL26" s="331"/>
      <c r="GM26" s="331"/>
      <c r="GN26" s="331"/>
      <c r="GO26" s="331"/>
      <c r="GP26" s="331"/>
      <c r="GQ26" s="331"/>
      <c r="GR26" s="331"/>
      <c r="GS26" s="331"/>
      <c r="GT26" s="331"/>
      <c r="GU26" s="331"/>
      <c r="GV26" s="331"/>
      <c r="GW26" s="331"/>
      <c r="GX26" s="331"/>
      <c r="GY26" s="331"/>
      <c r="GZ26" s="331"/>
      <c r="HA26" s="331"/>
      <c r="HB26" s="331"/>
      <c r="HC26" s="331"/>
      <c r="HD26" s="331"/>
      <c r="HE26" s="331"/>
      <c r="HF26" s="331"/>
      <c r="HG26" s="331"/>
      <c r="HH26" s="331"/>
      <c r="HI26" s="331"/>
      <c r="HJ26" s="331"/>
      <c r="HK26" s="331"/>
      <c r="HL26" s="331"/>
      <c r="HM26" s="331"/>
      <c r="HN26" s="331"/>
      <c r="HO26" s="331"/>
      <c r="HP26" s="331"/>
      <c r="HQ26" s="331"/>
      <c r="HR26" s="331"/>
      <c r="HS26" s="331"/>
      <c r="HT26" s="331"/>
      <c r="HU26" s="331"/>
      <c r="HV26" s="331"/>
      <c r="HW26" s="331"/>
      <c r="HX26" s="331"/>
      <c r="HY26" s="331"/>
      <c r="HZ26" s="331"/>
      <c r="IA26" s="331"/>
      <c r="IB26" s="331"/>
      <c r="IC26" s="331"/>
      <c r="ID26" s="331"/>
      <c r="IE26" s="331"/>
      <c r="IF26" s="331"/>
      <c r="IG26" s="331"/>
      <c r="IH26" s="331"/>
      <c r="II26" s="331"/>
      <c r="IJ26" s="331"/>
      <c r="IK26" s="331"/>
      <c r="IL26" s="331"/>
      <c r="IM26" s="331"/>
      <c r="IN26" s="331"/>
      <c r="IO26" s="331"/>
      <c r="IP26" s="331"/>
      <c r="IQ26" s="331"/>
      <c r="IR26" s="331"/>
      <c r="IS26" s="331"/>
      <c r="IT26" s="331"/>
      <c r="IU26" s="331"/>
    </row>
    <row r="27" spans="1:255" ht="15">
      <c r="A27" s="320"/>
      <c r="B27" s="334"/>
      <c r="C27" s="343"/>
      <c r="D27" s="322">
        <f t="shared" si="0"/>
        <v>0</v>
      </c>
      <c r="E27" s="333"/>
      <c r="F27" s="338"/>
      <c r="G27" s="338"/>
      <c r="H27" s="338"/>
      <c r="I27" s="338"/>
      <c r="J27" s="322">
        <f t="shared" si="1"/>
        <v>0</v>
      </c>
      <c r="K27" s="329"/>
      <c r="L27" s="333"/>
      <c r="M27" s="338"/>
      <c r="N27" s="338"/>
      <c r="O27" s="338"/>
      <c r="P27" s="338"/>
      <c r="Q27" s="325" t="e">
        <f t="shared" si="2"/>
        <v>#DIV/0!</v>
      </c>
      <c r="R27" s="330" t="e">
        <f t="shared" si="6"/>
        <v>#DIV/0!</v>
      </c>
      <c r="S27" s="330" t="e">
        <f t="shared" si="7"/>
        <v>#DIV/0!</v>
      </c>
      <c r="T27" s="330" t="e">
        <f t="shared" si="9"/>
        <v>#DIV/0!</v>
      </c>
      <c r="U27" s="330" t="e">
        <f>O27/H27*100</f>
        <v>#DIV/0!</v>
      </c>
      <c r="V27" s="326" t="e">
        <f t="shared" si="4"/>
        <v>#DIV/0!</v>
      </c>
      <c r="W27" s="337"/>
      <c r="X27" s="337"/>
      <c r="Y27" s="325" t="e">
        <f t="shared" si="5"/>
        <v>#DIV/0!</v>
      </c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  <c r="DH27" s="331"/>
      <c r="DI27" s="331"/>
      <c r="DJ27" s="331"/>
      <c r="DK27" s="331"/>
      <c r="DL27" s="331"/>
      <c r="DM27" s="331"/>
      <c r="DN27" s="331"/>
      <c r="DO27" s="331"/>
      <c r="DP27" s="331"/>
      <c r="DQ27" s="331"/>
      <c r="DR27" s="331"/>
      <c r="DS27" s="331"/>
      <c r="DT27" s="331"/>
      <c r="DU27" s="331"/>
      <c r="DV27" s="331"/>
      <c r="DW27" s="331"/>
      <c r="DX27" s="331"/>
      <c r="DY27" s="331"/>
      <c r="DZ27" s="331"/>
      <c r="EA27" s="331"/>
      <c r="EB27" s="331"/>
      <c r="EC27" s="331"/>
      <c r="ED27" s="331"/>
      <c r="EE27" s="331"/>
      <c r="EF27" s="331"/>
      <c r="EG27" s="331"/>
      <c r="EH27" s="331"/>
      <c r="EI27" s="331"/>
      <c r="EJ27" s="331"/>
      <c r="EK27" s="331"/>
      <c r="EL27" s="331"/>
      <c r="EM27" s="331"/>
      <c r="EN27" s="331"/>
      <c r="EO27" s="331"/>
      <c r="EP27" s="331"/>
      <c r="EQ27" s="331"/>
      <c r="ER27" s="331"/>
      <c r="ES27" s="331"/>
      <c r="ET27" s="331"/>
      <c r="EU27" s="331"/>
      <c r="EV27" s="331"/>
      <c r="EW27" s="331"/>
      <c r="EX27" s="331"/>
      <c r="EY27" s="331"/>
      <c r="EZ27" s="331"/>
      <c r="FA27" s="331"/>
      <c r="FB27" s="331"/>
      <c r="FC27" s="331"/>
      <c r="FD27" s="331"/>
      <c r="FE27" s="331"/>
      <c r="FF27" s="331"/>
      <c r="FG27" s="331"/>
      <c r="FH27" s="331"/>
      <c r="FI27" s="331"/>
      <c r="FJ27" s="331"/>
      <c r="FK27" s="331"/>
      <c r="FL27" s="331"/>
      <c r="FM27" s="331"/>
      <c r="FN27" s="331"/>
      <c r="FO27" s="331"/>
      <c r="FP27" s="331"/>
      <c r="FQ27" s="331"/>
      <c r="FR27" s="331"/>
      <c r="FS27" s="331"/>
      <c r="FT27" s="331"/>
      <c r="FU27" s="331"/>
      <c r="FV27" s="331"/>
      <c r="FW27" s="331"/>
      <c r="FX27" s="331"/>
      <c r="FY27" s="331"/>
      <c r="FZ27" s="331"/>
      <c r="GA27" s="331"/>
      <c r="GB27" s="331"/>
      <c r="GC27" s="331"/>
      <c r="GD27" s="331"/>
      <c r="GE27" s="331"/>
      <c r="GF27" s="331"/>
      <c r="GG27" s="331"/>
      <c r="GH27" s="331"/>
      <c r="GI27" s="331"/>
      <c r="GJ27" s="331"/>
      <c r="GK27" s="331"/>
      <c r="GL27" s="331"/>
      <c r="GM27" s="331"/>
      <c r="GN27" s="331"/>
      <c r="GO27" s="331"/>
      <c r="GP27" s="331"/>
      <c r="GQ27" s="331"/>
      <c r="GR27" s="331"/>
      <c r="GS27" s="331"/>
      <c r="GT27" s="331"/>
      <c r="GU27" s="331"/>
      <c r="GV27" s="331"/>
      <c r="GW27" s="331"/>
      <c r="GX27" s="331"/>
      <c r="GY27" s="331"/>
      <c r="GZ27" s="331"/>
      <c r="HA27" s="331"/>
      <c r="HB27" s="331"/>
      <c r="HC27" s="331"/>
      <c r="HD27" s="331"/>
      <c r="HE27" s="331"/>
      <c r="HF27" s="331"/>
      <c r="HG27" s="331"/>
      <c r="HH27" s="331"/>
      <c r="HI27" s="331"/>
      <c r="HJ27" s="331"/>
      <c r="HK27" s="331"/>
      <c r="HL27" s="331"/>
      <c r="HM27" s="331"/>
      <c r="HN27" s="331"/>
      <c r="HO27" s="331"/>
      <c r="HP27" s="331"/>
      <c r="HQ27" s="331"/>
      <c r="HR27" s="331"/>
      <c r="HS27" s="331"/>
      <c r="HT27" s="331"/>
      <c r="HU27" s="331"/>
      <c r="HV27" s="331"/>
      <c r="HW27" s="331"/>
      <c r="HX27" s="331"/>
      <c r="HY27" s="331"/>
      <c r="HZ27" s="331"/>
      <c r="IA27" s="331"/>
      <c r="IB27" s="331"/>
      <c r="IC27" s="331"/>
      <c r="ID27" s="331"/>
      <c r="IE27" s="331"/>
      <c r="IF27" s="331"/>
      <c r="IG27" s="331"/>
      <c r="IH27" s="331"/>
      <c r="II27" s="331"/>
      <c r="IJ27" s="331"/>
      <c r="IK27" s="331"/>
      <c r="IL27" s="331"/>
      <c r="IM27" s="331"/>
      <c r="IN27" s="331"/>
      <c r="IO27" s="331"/>
      <c r="IP27" s="331"/>
      <c r="IQ27" s="331"/>
      <c r="IR27" s="331"/>
      <c r="IS27" s="331"/>
      <c r="IT27" s="331"/>
      <c r="IU27" s="331"/>
    </row>
    <row r="28" spans="1:255" ht="15">
      <c r="A28" s="327"/>
      <c r="B28" s="334"/>
      <c r="C28" s="343"/>
      <c r="D28" s="322">
        <f t="shared" si="0"/>
        <v>0</v>
      </c>
      <c r="E28" s="338"/>
      <c r="F28" s="338"/>
      <c r="G28" s="338"/>
      <c r="H28" s="338"/>
      <c r="I28" s="338"/>
      <c r="J28" s="322">
        <f t="shared" si="1"/>
        <v>0</v>
      </c>
      <c r="K28" s="340"/>
      <c r="L28" s="338"/>
      <c r="M28" s="338"/>
      <c r="N28" s="338"/>
      <c r="O28" s="338"/>
      <c r="P28" s="338"/>
      <c r="Q28" s="325" t="e">
        <f t="shared" si="2"/>
        <v>#DIV/0!</v>
      </c>
      <c r="R28" s="330" t="e">
        <f t="shared" si="6"/>
        <v>#DIV/0!</v>
      </c>
      <c r="S28" s="330" t="e">
        <f t="shared" si="7"/>
        <v>#DIV/0!</v>
      </c>
      <c r="T28" s="330" t="e">
        <f t="shared" si="9"/>
        <v>#DIV/0!</v>
      </c>
      <c r="U28" s="330" t="e">
        <f>O28/H28*100</f>
        <v>#DIV/0!</v>
      </c>
      <c r="V28" s="326" t="e">
        <f t="shared" si="4"/>
        <v>#DIV/0!</v>
      </c>
      <c r="W28" s="337"/>
      <c r="X28" s="337"/>
      <c r="Y28" s="325" t="e">
        <f t="shared" si="5"/>
        <v>#DIV/0!</v>
      </c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  <c r="DF28" s="331"/>
      <c r="DG28" s="331"/>
      <c r="DH28" s="331"/>
      <c r="DI28" s="331"/>
      <c r="DJ28" s="331"/>
      <c r="DK28" s="331"/>
      <c r="DL28" s="331"/>
      <c r="DM28" s="331"/>
      <c r="DN28" s="331"/>
      <c r="DO28" s="331"/>
      <c r="DP28" s="331"/>
      <c r="DQ28" s="331"/>
      <c r="DR28" s="331"/>
      <c r="DS28" s="331"/>
      <c r="DT28" s="331"/>
      <c r="DU28" s="331"/>
      <c r="DV28" s="331"/>
      <c r="DW28" s="331"/>
      <c r="DX28" s="331"/>
      <c r="DY28" s="331"/>
      <c r="DZ28" s="331"/>
      <c r="EA28" s="331"/>
      <c r="EB28" s="331"/>
      <c r="EC28" s="331"/>
      <c r="ED28" s="331"/>
      <c r="EE28" s="331"/>
      <c r="EF28" s="331"/>
      <c r="EG28" s="331"/>
      <c r="EH28" s="331"/>
      <c r="EI28" s="331"/>
      <c r="EJ28" s="331"/>
      <c r="EK28" s="331"/>
      <c r="EL28" s="331"/>
      <c r="EM28" s="331"/>
      <c r="EN28" s="331"/>
      <c r="EO28" s="331"/>
      <c r="EP28" s="331"/>
      <c r="EQ28" s="331"/>
      <c r="ER28" s="331"/>
      <c r="ES28" s="331"/>
      <c r="ET28" s="331"/>
      <c r="EU28" s="331"/>
      <c r="EV28" s="331"/>
      <c r="EW28" s="331"/>
      <c r="EX28" s="331"/>
      <c r="EY28" s="331"/>
      <c r="EZ28" s="331"/>
      <c r="FA28" s="331"/>
      <c r="FB28" s="331"/>
      <c r="FC28" s="331"/>
      <c r="FD28" s="331"/>
      <c r="FE28" s="331"/>
      <c r="FF28" s="331"/>
      <c r="FG28" s="331"/>
      <c r="FH28" s="331"/>
      <c r="FI28" s="331"/>
      <c r="FJ28" s="331"/>
      <c r="FK28" s="331"/>
      <c r="FL28" s="331"/>
      <c r="FM28" s="331"/>
      <c r="FN28" s="331"/>
      <c r="FO28" s="331"/>
      <c r="FP28" s="331"/>
      <c r="FQ28" s="331"/>
      <c r="FR28" s="331"/>
      <c r="FS28" s="331"/>
      <c r="FT28" s="331"/>
      <c r="FU28" s="331"/>
      <c r="FV28" s="331"/>
      <c r="FW28" s="331"/>
      <c r="FX28" s="331"/>
      <c r="FY28" s="331"/>
      <c r="FZ28" s="331"/>
      <c r="GA28" s="331"/>
      <c r="GB28" s="331"/>
      <c r="GC28" s="331"/>
      <c r="GD28" s="331"/>
      <c r="GE28" s="331"/>
      <c r="GF28" s="331"/>
      <c r="GG28" s="331"/>
      <c r="GH28" s="331"/>
      <c r="GI28" s="331"/>
      <c r="GJ28" s="331"/>
      <c r="GK28" s="331"/>
      <c r="GL28" s="331"/>
      <c r="GM28" s="331"/>
      <c r="GN28" s="331"/>
      <c r="GO28" s="331"/>
      <c r="GP28" s="331"/>
      <c r="GQ28" s="331"/>
      <c r="GR28" s="331"/>
      <c r="GS28" s="331"/>
      <c r="GT28" s="331"/>
      <c r="GU28" s="331"/>
      <c r="GV28" s="331"/>
      <c r="GW28" s="331"/>
      <c r="GX28" s="331"/>
      <c r="GY28" s="331"/>
      <c r="GZ28" s="331"/>
      <c r="HA28" s="331"/>
      <c r="HB28" s="331"/>
      <c r="HC28" s="331"/>
      <c r="HD28" s="331"/>
      <c r="HE28" s="331"/>
      <c r="HF28" s="331"/>
      <c r="HG28" s="331"/>
      <c r="HH28" s="331"/>
      <c r="HI28" s="331"/>
      <c r="HJ28" s="331"/>
      <c r="HK28" s="331"/>
      <c r="HL28" s="331"/>
      <c r="HM28" s="331"/>
      <c r="HN28" s="331"/>
      <c r="HO28" s="331"/>
      <c r="HP28" s="331"/>
      <c r="HQ28" s="331"/>
      <c r="HR28" s="331"/>
      <c r="HS28" s="331"/>
      <c r="HT28" s="331"/>
      <c r="HU28" s="331"/>
      <c r="HV28" s="331"/>
      <c r="HW28" s="331"/>
      <c r="HX28" s="331"/>
      <c r="HY28" s="331"/>
      <c r="HZ28" s="331"/>
      <c r="IA28" s="331"/>
      <c r="IB28" s="331"/>
      <c r="IC28" s="331"/>
      <c r="ID28" s="331"/>
      <c r="IE28" s="331"/>
      <c r="IF28" s="331"/>
      <c r="IG28" s="331"/>
      <c r="IH28" s="331"/>
      <c r="II28" s="331"/>
      <c r="IJ28" s="331"/>
      <c r="IK28" s="331"/>
      <c r="IL28" s="331"/>
      <c r="IM28" s="331"/>
      <c r="IN28" s="331"/>
      <c r="IO28" s="331"/>
      <c r="IP28" s="331"/>
      <c r="IQ28" s="331"/>
      <c r="IR28" s="331"/>
      <c r="IS28" s="331"/>
      <c r="IT28" s="331"/>
      <c r="IU28" s="331"/>
    </row>
    <row r="29" spans="1:255" ht="15">
      <c r="A29"/>
      <c r="B29" s="334"/>
      <c r="C29" s="320"/>
      <c r="D29" s="322">
        <f>SUM(D13:D28)</f>
        <v>0</v>
      </c>
      <c r="E29" s="322">
        <f aca="true" t="shared" si="10" ref="E29:P29">SUM(E13:E28)</f>
        <v>0</v>
      </c>
      <c r="F29" s="322">
        <f t="shared" si="10"/>
        <v>0</v>
      </c>
      <c r="G29" s="322">
        <f t="shared" si="10"/>
        <v>0</v>
      </c>
      <c r="H29" s="322">
        <f t="shared" si="10"/>
        <v>0</v>
      </c>
      <c r="I29" s="322">
        <f t="shared" si="10"/>
        <v>0</v>
      </c>
      <c r="J29" s="322">
        <f t="shared" si="10"/>
        <v>0</v>
      </c>
      <c r="K29" s="322">
        <f t="shared" si="10"/>
        <v>0</v>
      </c>
      <c r="L29" s="322">
        <f t="shared" si="10"/>
        <v>0</v>
      </c>
      <c r="M29" s="322">
        <f t="shared" si="10"/>
        <v>0</v>
      </c>
      <c r="N29" s="322">
        <f t="shared" si="10"/>
        <v>0</v>
      </c>
      <c r="O29" s="322">
        <f t="shared" si="10"/>
        <v>0</v>
      </c>
      <c r="P29" s="322">
        <f t="shared" si="10"/>
        <v>0</v>
      </c>
      <c r="Q29" s="325" t="e">
        <f>J29/D29</f>
        <v>#DIV/0!</v>
      </c>
      <c r="R29" s="330" t="e">
        <f t="shared" si="6"/>
        <v>#DIV/0!</v>
      </c>
      <c r="S29" s="330" t="e">
        <f t="shared" si="7"/>
        <v>#DIV/0!</v>
      </c>
      <c r="T29" s="330" t="e">
        <f t="shared" si="9"/>
        <v>#DIV/0!</v>
      </c>
      <c r="U29" s="330" t="e">
        <f>O29/H29*100</f>
        <v>#DIV/0!</v>
      </c>
      <c r="V29" s="326" t="e">
        <f t="shared" si="4"/>
        <v>#DIV/0!</v>
      </c>
      <c r="W29" s="330">
        <f>SUM(W13:W28)</f>
        <v>0</v>
      </c>
      <c r="X29" s="330">
        <f>SUM(X13:X28)</f>
        <v>0</v>
      </c>
      <c r="Y29" s="325" t="e">
        <f t="shared" si="5"/>
        <v>#DIV/0!</v>
      </c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4:11" ht="15">
      <c r="D30" s="345"/>
      <c r="J30" s="345"/>
      <c r="K30" s="345"/>
    </row>
    <row r="31" spans="4:19" ht="15">
      <c r="D31" s="345"/>
      <c r="E31" s="346"/>
      <c r="G31" t="s">
        <v>0</v>
      </c>
      <c r="J31" s="345"/>
      <c r="K31" s="345"/>
      <c r="L31" s="346"/>
      <c r="M31" s="347"/>
      <c r="S31" s="348"/>
    </row>
    <row r="32" spans="2:3" ht="15">
      <c r="B32" s="158"/>
      <c r="C32" s="158"/>
    </row>
    <row r="33" spans="2:3" ht="45">
      <c r="B33" s="349" t="s">
        <v>390</v>
      </c>
      <c r="C33" s="158"/>
    </row>
    <row r="34" ht="30">
      <c r="B34" s="349" t="s">
        <v>391</v>
      </c>
    </row>
    <row r="35" spans="2:3" ht="30">
      <c r="B35" s="349" t="s">
        <v>392</v>
      </c>
      <c r="C35" s="158"/>
    </row>
    <row r="36" ht="15">
      <c r="B36" s="349" t="s">
        <v>11</v>
      </c>
    </row>
    <row r="37" ht="45">
      <c r="B37" s="349" t="s">
        <v>393</v>
      </c>
    </row>
  </sheetData>
  <sheetProtection/>
  <mergeCells count="14">
    <mergeCell ref="Y9:Y11"/>
    <mergeCell ref="K9:K11"/>
    <mergeCell ref="Q9:Q11"/>
    <mergeCell ref="W9:W11"/>
    <mergeCell ref="X9:X11"/>
    <mergeCell ref="A9:A11"/>
    <mergeCell ref="B9:B11"/>
    <mergeCell ref="C9:C11"/>
    <mergeCell ref="D9:D11"/>
    <mergeCell ref="J9:J11"/>
    <mergeCell ref="S4:X4"/>
    <mergeCell ref="E9:I10"/>
    <mergeCell ref="L9:P10"/>
    <mergeCell ref="R9:V1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7.28125" style="0" customWidth="1"/>
    <col min="2" max="2" width="34.7109375" style="0" customWidth="1"/>
    <col min="3" max="3" width="11.8515625" style="0" customWidth="1"/>
    <col min="4" max="4" width="7.421875" style="0" customWidth="1"/>
    <col min="5" max="5" width="12.28125" style="0" customWidth="1"/>
    <col min="6" max="6" width="6.00390625" style="0" customWidth="1"/>
    <col min="7" max="7" width="11.8515625" style="0" customWidth="1"/>
    <col min="8" max="8" width="5.57421875" style="0" customWidth="1"/>
    <col min="9" max="9" width="12.421875" style="0" customWidth="1"/>
    <col min="10" max="10" width="5.8515625" style="0" customWidth="1"/>
    <col min="11" max="11" width="10.7109375" style="0" customWidth="1"/>
    <col min="12" max="12" width="10.8515625" style="0" customWidth="1"/>
  </cols>
  <sheetData>
    <row r="1" spans="7:11" ht="12.75">
      <c r="G1" s="105" t="s">
        <v>73</v>
      </c>
      <c r="H1" s="105"/>
      <c r="I1" s="105"/>
      <c r="J1" s="105"/>
      <c r="K1" s="105"/>
    </row>
    <row r="2" spans="7:12" ht="12.75">
      <c r="G2" s="401" t="s">
        <v>453</v>
      </c>
      <c r="H2" s="401"/>
      <c r="I2" s="401"/>
      <c r="J2" s="401"/>
      <c r="K2" s="401"/>
      <c r="L2" s="196"/>
    </row>
    <row r="3" spans="2:12" ht="16.5" customHeight="1">
      <c r="B3" s="398" t="s">
        <v>394</v>
      </c>
      <c r="C3" s="398"/>
      <c r="D3" s="398"/>
      <c r="E3" s="398"/>
      <c r="F3" s="398"/>
      <c r="G3" s="398"/>
      <c r="H3" s="398"/>
      <c r="K3" s="108"/>
      <c r="L3" s="106"/>
    </row>
    <row r="4" spans="2:12" ht="15.75">
      <c r="B4" s="400" t="s">
        <v>361</v>
      </c>
      <c r="C4" s="400"/>
      <c r="D4" s="400"/>
      <c r="E4" s="400"/>
      <c r="F4" s="400"/>
      <c r="G4" s="400"/>
      <c r="H4" s="291"/>
      <c r="I4" s="106"/>
      <c r="J4" s="106"/>
      <c r="K4" s="106"/>
      <c r="L4" s="106"/>
    </row>
    <row r="5" spans="1:4" ht="15" customHeight="1">
      <c r="A5" s="107" t="s">
        <v>74</v>
      </c>
      <c r="B5" s="107"/>
      <c r="C5" s="107"/>
      <c r="D5" s="107"/>
    </row>
    <row r="6" spans="1:12" ht="15.75" customHeight="1">
      <c r="A6" t="s">
        <v>75</v>
      </c>
      <c r="I6" s="108"/>
      <c r="J6" s="108"/>
      <c r="K6" s="108"/>
      <c r="L6" s="108" t="s">
        <v>76</v>
      </c>
    </row>
    <row r="7" spans="1:7" ht="15.75" customHeight="1">
      <c r="A7" t="s">
        <v>77</v>
      </c>
      <c r="E7" s="109"/>
      <c r="F7" s="109"/>
      <c r="G7" t="s">
        <v>0</v>
      </c>
    </row>
    <row r="8" spans="1:8" ht="15" customHeight="1">
      <c r="A8" t="s">
        <v>78</v>
      </c>
      <c r="E8" s="109"/>
      <c r="F8" s="109"/>
      <c r="G8" s="110"/>
      <c r="H8" s="110"/>
    </row>
    <row r="9" spans="5:6" ht="15" customHeight="1">
      <c r="E9" s="109"/>
      <c r="F9" s="109"/>
    </row>
    <row r="10" spans="1:12" ht="12.75" customHeight="1">
      <c r="A10" s="150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</row>
    <row r="11" spans="1:12" ht="84.75" customHeight="1">
      <c r="A11" s="152" t="s">
        <v>29</v>
      </c>
      <c r="B11" s="152" t="s">
        <v>35</v>
      </c>
      <c r="C11" s="153" t="s">
        <v>398</v>
      </c>
      <c r="D11" s="153" t="s">
        <v>362</v>
      </c>
      <c r="E11" s="153" t="s">
        <v>399</v>
      </c>
      <c r="F11" s="153" t="s">
        <v>362</v>
      </c>
      <c r="G11" s="153" t="s">
        <v>403</v>
      </c>
      <c r="H11" s="153" t="s">
        <v>362</v>
      </c>
      <c r="I11" s="153" t="s">
        <v>400</v>
      </c>
      <c r="J11" s="153" t="s">
        <v>362</v>
      </c>
      <c r="K11" s="153" t="s">
        <v>308</v>
      </c>
      <c r="L11" s="153" t="s">
        <v>314</v>
      </c>
    </row>
    <row r="12" spans="1:12" ht="15" customHeight="1">
      <c r="A12" s="140" t="s">
        <v>79</v>
      </c>
      <c r="B12" s="141" t="s">
        <v>80</v>
      </c>
      <c r="C12" s="141" t="s">
        <v>307</v>
      </c>
      <c r="D12" s="141"/>
      <c r="E12" s="102">
        <v>4</v>
      </c>
      <c r="F12" s="102"/>
      <c r="G12" s="102">
        <v>5</v>
      </c>
      <c r="H12" s="102"/>
      <c r="I12" s="131">
        <v>6</v>
      </c>
      <c r="J12" s="131"/>
      <c r="K12" s="102">
        <v>7</v>
      </c>
      <c r="L12" s="131">
        <v>8</v>
      </c>
    </row>
    <row r="13" spans="1:12" ht="50.25" customHeight="1">
      <c r="A13" s="253" t="s">
        <v>81</v>
      </c>
      <c r="B13" s="270" t="s">
        <v>350</v>
      </c>
      <c r="C13" s="242"/>
      <c r="D13" s="242"/>
      <c r="E13" s="237"/>
      <c r="F13" s="237"/>
      <c r="G13" s="237"/>
      <c r="H13" s="237"/>
      <c r="I13" s="238"/>
      <c r="J13" s="238"/>
      <c r="K13" s="236" t="e">
        <f aca="true" t="shared" si="0" ref="K13:K22">I13/C13*100</f>
        <v>#DIV/0!</v>
      </c>
      <c r="L13" s="236" t="e">
        <f aca="true" t="shared" si="1" ref="L13:L35">I13/E13*100</f>
        <v>#DIV/0!</v>
      </c>
    </row>
    <row r="14" spans="1:12" s="249" customFormat="1" ht="32.25" customHeight="1">
      <c r="A14" s="253" t="s">
        <v>316</v>
      </c>
      <c r="B14" s="270" t="s">
        <v>351</v>
      </c>
      <c r="C14" s="246"/>
      <c r="D14" s="246"/>
      <c r="E14" s="247"/>
      <c r="F14" s="247"/>
      <c r="G14" s="247"/>
      <c r="H14" s="247"/>
      <c r="I14" s="248"/>
      <c r="J14" s="248"/>
      <c r="K14" s="236" t="e">
        <f t="shared" si="0"/>
        <v>#DIV/0!</v>
      </c>
      <c r="L14" s="236" t="e">
        <f t="shared" si="1"/>
        <v>#DIV/0!</v>
      </c>
    </row>
    <row r="15" spans="1:12" ht="39" customHeight="1">
      <c r="A15" s="271" t="s">
        <v>82</v>
      </c>
      <c r="B15" s="270" t="s">
        <v>352</v>
      </c>
      <c r="C15" s="239"/>
      <c r="D15" s="239"/>
      <c r="E15" s="237"/>
      <c r="F15" s="237"/>
      <c r="G15" s="237"/>
      <c r="H15" s="237"/>
      <c r="I15" s="237"/>
      <c r="J15" s="237"/>
      <c r="K15" s="236" t="e">
        <f t="shared" si="0"/>
        <v>#DIV/0!</v>
      </c>
      <c r="L15" s="236" t="e">
        <f t="shared" si="1"/>
        <v>#DIV/0!</v>
      </c>
    </row>
    <row r="16" spans="1:12" s="249" customFormat="1" ht="39" customHeight="1">
      <c r="A16" s="271" t="s">
        <v>317</v>
      </c>
      <c r="B16" s="270" t="s">
        <v>353</v>
      </c>
      <c r="C16" s="250"/>
      <c r="D16" s="250"/>
      <c r="E16" s="247"/>
      <c r="F16" s="247"/>
      <c r="G16" s="247"/>
      <c r="H16" s="247"/>
      <c r="I16" s="247"/>
      <c r="J16" s="247"/>
      <c r="K16" s="236" t="e">
        <f t="shared" si="0"/>
        <v>#DIV/0!</v>
      </c>
      <c r="L16" s="236" t="e">
        <f t="shared" si="1"/>
        <v>#DIV/0!</v>
      </c>
    </row>
    <row r="17" spans="1:12" ht="68.25" customHeight="1">
      <c r="A17" s="140" t="s">
        <v>83</v>
      </c>
      <c r="B17" s="251" t="s">
        <v>318</v>
      </c>
      <c r="C17" s="240"/>
      <c r="D17" s="240"/>
      <c r="E17" s="237"/>
      <c r="F17" s="237"/>
      <c r="G17" s="237"/>
      <c r="H17" s="237"/>
      <c r="I17" s="237"/>
      <c r="J17" s="237"/>
      <c r="K17" s="236" t="e">
        <f t="shared" si="0"/>
        <v>#DIV/0!</v>
      </c>
      <c r="L17" s="236" t="e">
        <f t="shared" si="1"/>
        <v>#DIV/0!</v>
      </c>
    </row>
    <row r="18" spans="1:12" ht="42" customHeight="1">
      <c r="A18" s="140" t="s">
        <v>84</v>
      </c>
      <c r="B18" s="142" t="s">
        <v>356</v>
      </c>
      <c r="C18" s="237"/>
      <c r="D18" s="237"/>
      <c r="E18" s="237"/>
      <c r="F18" s="237"/>
      <c r="G18" s="237"/>
      <c r="H18" s="237"/>
      <c r="I18" s="237"/>
      <c r="J18" s="237"/>
      <c r="K18" s="236" t="e">
        <f t="shared" si="0"/>
        <v>#DIV/0!</v>
      </c>
      <c r="L18" s="236" t="e">
        <f t="shared" si="1"/>
        <v>#DIV/0!</v>
      </c>
    </row>
    <row r="19" spans="1:12" ht="58.5" customHeight="1">
      <c r="A19" s="140" t="s">
        <v>85</v>
      </c>
      <c r="B19" s="142" t="s">
        <v>357</v>
      </c>
      <c r="C19" s="240"/>
      <c r="D19" s="240"/>
      <c r="E19" s="237"/>
      <c r="F19" s="237"/>
      <c r="G19" s="237"/>
      <c r="H19" s="237"/>
      <c r="I19" s="237"/>
      <c r="J19" s="237"/>
      <c r="K19" s="236" t="e">
        <f t="shared" si="0"/>
        <v>#DIV/0!</v>
      </c>
      <c r="L19" s="236" t="e">
        <f t="shared" si="1"/>
        <v>#DIV/0!</v>
      </c>
    </row>
    <row r="20" spans="1:12" ht="18.75" customHeight="1">
      <c r="A20" s="140" t="s">
        <v>86</v>
      </c>
      <c r="B20" s="143" t="s">
        <v>87</v>
      </c>
      <c r="C20" s="237"/>
      <c r="D20" s="237"/>
      <c r="E20" s="237"/>
      <c r="F20" s="237"/>
      <c r="G20" s="237"/>
      <c r="H20" s="237"/>
      <c r="I20" s="237"/>
      <c r="J20" s="237"/>
      <c r="K20" s="236" t="e">
        <f t="shared" si="0"/>
        <v>#DIV/0!</v>
      </c>
      <c r="L20" s="236" t="e">
        <f t="shared" si="1"/>
        <v>#DIV/0!</v>
      </c>
    </row>
    <row r="21" spans="1:12" ht="43.5" customHeight="1">
      <c r="A21" s="245" t="s">
        <v>324</v>
      </c>
      <c r="B21" s="251" t="s">
        <v>368</v>
      </c>
      <c r="C21" s="237"/>
      <c r="D21" s="237"/>
      <c r="E21" s="237"/>
      <c r="F21" s="237"/>
      <c r="G21" s="237"/>
      <c r="H21" s="237"/>
      <c r="I21" s="237"/>
      <c r="J21" s="237"/>
      <c r="K21" s="236" t="e">
        <f t="shared" si="0"/>
        <v>#DIV/0!</v>
      </c>
      <c r="L21" s="236" t="e">
        <f t="shared" si="1"/>
        <v>#DIV/0!</v>
      </c>
    </row>
    <row r="22" spans="1:12" ht="57" customHeight="1">
      <c r="A22" s="245" t="s">
        <v>325</v>
      </c>
      <c r="B22" s="251" t="s">
        <v>354</v>
      </c>
      <c r="C22" s="237"/>
      <c r="D22" s="237"/>
      <c r="E22" s="237"/>
      <c r="F22" s="237"/>
      <c r="G22" s="237"/>
      <c r="H22" s="237"/>
      <c r="I22" s="237"/>
      <c r="J22" s="237"/>
      <c r="K22" s="236" t="e">
        <f t="shared" si="0"/>
        <v>#DIV/0!</v>
      </c>
      <c r="L22" s="236" t="e">
        <f t="shared" si="1"/>
        <v>#DIV/0!</v>
      </c>
    </row>
    <row r="23" spans="1:12" ht="35.25" customHeight="1">
      <c r="A23" s="140" t="s">
        <v>88</v>
      </c>
      <c r="B23" s="251" t="s">
        <v>319</v>
      </c>
      <c r="C23" s="240"/>
      <c r="D23" s="240"/>
      <c r="E23" s="237"/>
      <c r="F23" s="237"/>
      <c r="G23" s="237"/>
      <c r="H23" s="237"/>
      <c r="I23" s="237"/>
      <c r="J23" s="237"/>
      <c r="K23" s="236" t="e">
        <f aca="true" t="shared" si="2" ref="K23:K36">I23/C23*100</f>
        <v>#DIV/0!</v>
      </c>
      <c r="L23" s="236" t="e">
        <f t="shared" si="1"/>
        <v>#DIV/0!</v>
      </c>
    </row>
    <row r="24" spans="1:12" ht="18" customHeight="1">
      <c r="A24" s="144" t="s">
        <v>89</v>
      </c>
      <c r="B24" s="143" t="s">
        <v>90</v>
      </c>
      <c r="C24" s="237"/>
      <c r="D24" s="237"/>
      <c r="E24" s="237"/>
      <c r="F24" s="237"/>
      <c r="G24" s="237"/>
      <c r="H24" s="237"/>
      <c r="I24" s="237"/>
      <c r="J24" s="237"/>
      <c r="K24" s="236" t="e">
        <f t="shared" si="2"/>
        <v>#DIV/0!</v>
      </c>
      <c r="L24" s="236" t="e">
        <f t="shared" si="1"/>
        <v>#DIV/0!</v>
      </c>
    </row>
    <row r="25" spans="1:12" s="275" customFormat="1" ht="84" customHeight="1">
      <c r="A25" s="253" t="s">
        <v>91</v>
      </c>
      <c r="B25" s="254" t="s">
        <v>355</v>
      </c>
      <c r="C25" s="272"/>
      <c r="D25" s="272"/>
      <c r="E25" s="273"/>
      <c r="F25" s="273"/>
      <c r="G25" s="273"/>
      <c r="H25" s="273"/>
      <c r="I25" s="273"/>
      <c r="J25" s="273"/>
      <c r="K25" s="274" t="e">
        <f t="shared" si="2"/>
        <v>#DIV/0!</v>
      </c>
      <c r="L25" s="274" t="e">
        <f t="shared" si="1"/>
        <v>#DIV/0!</v>
      </c>
    </row>
    <row r="26" spans="1:12" s="249" customFormat="1" ht="55.5" customHeight="1">
      <c r="A26" s="253" t="s">
        <v>320</v>
      </c>
      <c r="B26" s="254" t="s">
        <v>321</v>
      </c>
      <c r="C26" s="252"/>
      <c r="D26" s="252"/>
      <c r="E26" s="247"/>
      <c r="F26" s="247"/>
      <c r="G26" s="247"/>
      <c r="H26" s="247"/>
      <c r="I26" s="247"/>
      <c r="J26" s="247"/>
      <c r="K26" s="236" t="e">
        <f t="shared" si="2"/>
        <v>#DIV/0!</v>
      </c>
      <c r="L26" s="236" t="e">
        <f t="shared" si="1"/>
        <v>#DIV/0!</v>
      </c>
    </row>
    <row r="27" spans="1:12" s="249" customFormat="1" ht="42" customHeight="1">
      <c r="A27" s="253" t="s">
        <v>322</v>
      </c>
      <c r="B27" s="254" t="s">
        <v>323</v>
      </c>
      <c r="C27" s="252"/>
      <c r="D27" s="252"/>
      <c r="E27" s="247"/>
      <c r="F27" s="247"/>
      <c r="G27" s="247"/>
      <c r="H27" s="247"/>
      <c r="I27" s="247"/>
      <c r="J27" s="247"/>
      <c r="K27" s="236" t="e">
        <f t="shared" si="2"/>
        <v>#DIV/0!</v>
      </c>
      <c r="L27" s="236" t="e">
        <f t="shared" si="1"/>
        <v>#DIV/0!</v>
      </c>
    </row>
    <row r="28" spans="1:12" ht="14.25" customHeight="1">
      <c r="A28" s="144" t="s">
        <v>92</v>
      </c>
      <c r="B28" s="143" t="s">
        <v>93</v>
      </c>
      <c r="C28" s="237"/>
      <c r="D28" s="237"/>
      <c r="E28" s="237"/>
      <c r="F28" s="237"/>
      <c r="G28" s="237"/>
      <c r="H28" s="237"/>
      <c r="I28" s="237"/>
      <c r="J28" s="237"/>
      <c r="K28" s="236" t="e">
        <f t="shared" si="2"/>
        <v>#DIV/0!</v>
      </c>
      <c r="L28" s="236" t="e">
        <f t="shared" si="1"/>
        <v>#DIV/0!</v>
      </c>
    </row>
    <row r="29" spans="1:12" ht="20.25" customHeight="1">
      <c r="A29" s="144" t="s">
        <v>94</v>
      </c>
      <c r="B29" s="142" t="s">
        <v>95</v>
      </c>
      <c r="C29" s="240"/>
      <c r="D29" s="240"/>
      <c r="E29" s="237"/>
      <c r="F29" s="237"/>
      <c r="G29" s="237"/>
      <c r="H29" s="237"/>
      <c r="I29" s="237"/>
      <c r="J29" s="237"/>
      <c r="K29" s="236" t="e">
        <f t="shared" si="2"/>
        <v>#DIV/0!</v>
      </c>
      <c r="L29" s="236" t="e">
        <f t="shared" si="1"/>
        <v>#DIV/0!</v>
      </c>
    </row>
    <row r="30" spans="1:12" ht="27.75" customHeight="1">
      <c r="A30" s="144" t="s">
        <v>96</v>
      </c>
      <c r="B30" s="142" t="s">
        <v>97</v>
      </c>
      <c r="C30" s="240"/>
      <c r="D30" s="240"/>
      <c r="E30" s="237"/>
      <c r="F30" s="237"/>
      <c r="G30" s="237"/>
      <c r="H30" s="237"/>
      <c r="I30" s="237"/>
      <c r="J30" s="237"/>
      <c r="K30" s="236" t="e">
        <f t="shared" si="2"/>
        <v>#DIV/0!</v>
      </c>
      <c r="L30" s="236" t="e">
        <f t="shared" si="1"/>
        <v>#DIV/0!</v>
      </c>
    </row>
    <row r="31" spans="1:12" ht="15.75" customHeight="1">
      <c r="A31" s="140" t="s">
        <v>98</v>
      </c>
      <c r="B31" s="143" t="s">
        <v>99</v>
      </c>
      <c r="C31" s="237"/>
      <c r="D31" s="237"/>
      <c r="E31" s="237"/>
      <c r="F31" s="237"/>
      <c r="G31" s="237"/>
      <c r="H31" s="237"/>
      <c r="I31" s="237"/>
      <c r="J31" s="237"/>
      <c r="K31" s="236" t="e">
        <f t="shared" si="2"/>
        <v>#DIV/0!</v>
      </c>
      <c r="L31" s="236" t="e">
        <f t="shared" si="1"/>
        <v>#DIV/0!</v>
      </c>
    </row>
    <row r="32" spans="1:12" ht="25.5">
      <c r="A32" s="276" t="s">
        <v>100</v>
      </c>
      <c r="B32" s="142" t="s">
        <v>101</v>
      </c>
      <c r="C32" s="240"/>
      <c r="D32" s="240"/>
      <c r="E32" s="237"/>
      <c r="F32" s="237"/>
      <c r="G32" s="237"/>
      <c r="H32" s="237"/>
      <c r="I32" s="237"/>
      <c r="J32" s="237"/>
      <c r="K32" s="236" t="e">
        <f t="shared" si="2"/>
        <v>#DIV/0!</v>
      </c>
      <c r="L32" s="236" t="e">
        <f t="shared" si="1"/>
        <v>#DIV/0!</v>
      </c>
    </row>
    <row r="33" spans="1:12" ht="16.5" customHeight="1">
      <c r="A33" s="140" t="s">
        <v>102</v>
      </c>
      <c r="B33" s="143" t="s">
        <v>103</v>
      </c>
      <c r="C33" s="237"/>
      <c r="D33" s="237"/>
      <c r="E33" s="237"/>
      <c r="F33" s="237"/>
      <c r="G33" s="237"/>
      <c r="H33" s="237"/>
      <c r="I33" s="237"/>
      <c r="J33" s="237"/>
      <c r="K33" s="236" t="e">
        <f t="shared" si="2"/>
        <v>#DIV/0!</v>
      </c>
      <c r="L33" s="236" t="e">
        <f t="shared" si="1"/>
        <v>#DIV/0!</v>
      </c>
    </row>
    <row r="34" spans="1:12" ht="52.5" customHeight="1">
      <c r="A34" s="140" t="s">
        <v>104</v>
      </c>
      <c r="B34" s="142" t="s">
        <v>105</v>
      </c>
      <c r="C34" s="240"/>
      <c r="D34" s="240"/>
      <c r="E34" s="237"/>
      <c r="F34" s="237"/>
      <c r="G34" s="237"/>
      <c r="H34" s="237"/>
      <c r="I34" s="237"/>
      <c r="J34" s="237"/>
      <c r="K34" s="236" t="e">
        <f t="shared" si="2"/>
        <v>#DIV/0!</v>
      </c>
      <c r="L34" s="236" t="e">
        <f t="shared" si="1"/>
        <v>#DIV/0!</v>
      </c>
    </row>
    <row r="35" spans="1:12" ht="67.5" customHeight="1">
      <c r="A35" s="140" t="s">
        <v>106</v>
      </c>
      <c r="B35" s="142" t="s">
        <v>107</v>
      </c>
      <c r="C35" s="240"/>
      <c r="D35" s="240"/>
      <c r="E35" s="237"/>
      <c r="F35" s="237"/>
      <c r="G35" s="237"/>
      <c r="H35" s="237"/>
      <c r="I35" s="237"/>
      <c r="J35" s="237"/>
      <c r="K35" s="236" t="e">
        <f t="shared" si="2"/>
        <v>#DIV/0!</v>
      </c>
      <c r="L35" s="236" t="e">
        <f t="shared" si="1"/>
        <v>#DIV/0!</v>
      </c>
    </row>
    <row r="36" spans="1:12" ht="17.25" customHeight="1">
      <c r="A36" s="145"/>
      <c r="B36" s="146" t="s">
        <v>108</v>
      </c>
      <c r="C36" s="241">
        <f>SUM(C13:C35)</f>
        <v>0</v>
      </c>
      <c r="D36" s="241">
        <f aca="true" t="shared" si="3" ref="D36:J36">SUM(D13:D35)</f>
        <v>0</v>
      </c>
      <c r="E36" s="241">
        <f t="shared" si="3"/>
        <v>0</v>
      </c>
      <c r="F36" s="241">
        <f t="shared" si="3"/>
        <v>0</v>
      </c>
      <c r="G36" s="241">
        <f t="shared" si="3"/>
        <v>0</v>
      </c>
      <c r="H36" s="241">
        <f t="shared" si="3"/>
        <v>0</v>
      </c>
      <c r="I36" s="241">
        <f t="shared" si="3"/>
        <v>0</v>
      </c>
      <c r="J36" s="241">
        <f t="shared" si="3"/>
        <v>0</v>
      </c>
      <c r="K36" s="238" t="e">
        <f t="shared" si="2"/>
        <v>#DIV/0!</v>
      </c>
      <c r="L36" s="238" t="e">
        <f>I36/E36*100</f>
        <v>#DIV/0!</v>
      </c>
    </row>
    <row r="37" spans="1:12" ht="12.75">
      <c r="A37" s="111"/>
      <c r="B37" s="112"/>
      <c r="C37" s="112"/>
      <c r="D37" s="112"/>
      <c r="E37" s="113"/>
      <c r="F37" s="113"/>
      <c r="G37" s="114"/>
      <c r="H37" s="114"/>
      <c r="I37" s="114"/>
      <c r="J37" s="114"/>
      <c r="K37" s="114"/>
      <c r="L37" s="114"/>
    </row>
    <row r="38" spans="1:12" ht="12.75">
      <c r="A38" s="115" t="s">
        <v>109</v>
      </c>
      <c r="B38" s="112"/>
      <c r="C38" s="112"/>
      <c r="D38" s="112"/>
      <c r="E38" s="113"/>
      <c r="F38" s="113"/>
      <c r="G38" s="114"/>
      <c r="H38" s="114"/>
      <c r="I38" s="114"/>
      <c r="J38" s="114"/>
      <c r="K38" s="114"/>
      <c r="L38" s="114"/>
    </row>
    <row r="39" spans="1:12" ht="12.75">
      <c r="A39" s="115"/>
      <c r="B39" s="115" t="s">
        <v>110</v>
      </c>
      <c r="C39" s="115"/>
      <c r="D39" s="115"/>
      <c r="E39" s="113"/>
      <c r="F39" s="113"/>
      <c r="G39" s="114"/>
      <c r="H39" s="114"/>
      <c r="I39" s="114"/>
      <c r="J39" s="114"/>
      <c r="K39" s="114"/>
      <c r="L39" s="114"/>
    </row>
    <row r="40" spans="1:12" ht="12.75" customHeight="1">
      <c r="A40" s="115" t="s">
        <v>111</v>
      </c>
      <c r="B40" s="112"/>
      <c r="C40" s="112"/>
      <c r="D40" s="112"/>
      <c r="E40" s="116"/>
      <c r="F40" s="116"/>
      <c r="G40" s="114"/>
      <c r="H40" s="114"/>
      <c r="I40" s="114"/>
      <c r="J40" s="114"/>
      <c r="K40" s="114"/>
      <c r="L40" s="114"/>
    </row>
    <row r="41" spans="1:12" ht="12.75">
      <c r="A41" s="115" t="s">
        <v>112</v>
      </c>
      <c r="B41" s="112"/>
      <c r="C41" s="112"/>
      <c r="D41" s="112"/>
      <c r="E41" s="113"/>
      <c r="F41" s="113"/>
      <c r="G41" s="114"/>
      <c r="H41" s="114"/>
      <c r="I41" s="114"/>
      <c r="J41" s="114"/>
      <c r="K41" s="114"/>
      <c r="L41" s="114"/>
    </row>
    <row r="42" spans="5:12" ht="12.75">
      <c r="E42" s="113"/>
      <c r="F42" s="113"/>
      <c r="G42" s="114"/>
      <c r="H42" s="114"/>
      <c r="I42" s="114"/>
      <c r="J42" s="114"/>
      <c r="K42" s="114"/>
      <c r="L42" s="114"/>
    </row>
    <row r="43" spans="1:12" ht="12.75" customHeight="1">
      <c r="A43" s="115" t="s">
        <v>113</v>
      </c>
      <c r="B43" s="112"/>
      <c r="C43" s="112"/>
      <c r="D43" s="112"/>
      <c r="E43" s="113"/>
      <c r="F43" s="113"/>
      <c r="G43" s="114"/>
      <c r="H43" s="114"/>
      <c r="I43" s="114"/>
      <c r="J43" s="114"/>
      <c r="K43" s="114"/>
      <c r="L43" s="114"/>
    </row>
    <row r="44" spans="1:12" ht="12.75">
      <c r="A44" s="115"/>
      <c r="B44" s="112"/>
      <c r="C44" s="112"/>
      <c r="D44" s="112"/>
      <c r="E44" s="113"/>
      <c r="F44" s="113"/>
      <c r="G44" s="114"/>
      <c r="H44" s="114"/>
      <c r="I44" s="114"/>
      <c r="J44" s="114"/>
      <c r="K44" s="114"/>
      <c r="L44" s="114"/>
    </row>
    <row r="45" spans="1:12" ht="12.75">
      <c r="A45" s="115"/>
      <c r="B45" s="112"/>
      <c r="C45" s="112"/>
      <c r="D45" s="112"/>
      <c r="E45" s="113"/>
      <c r="F45" s="113"/>
      <c r="G45" s="114"/>
      <c r="H45" s="114"/>
      <c r="I45" s="114"/>
      <c r="J45" s="114"/>
      <c r="K45" s="114"/>
      <c r="L45" s="114"/>
    </row>
    <row r="46" spans="1:12" ht="12.75" customHeight="1">
      <c r="A46" s="115"/>
      <c r="B46" s="112"/>
      <c r="C46" s="112"/>
      <c r="D46" s="112"/>
      <c r="E46" s="113"/>
      <c r="F46" s="113"/>
      <c r="G46" s="114"/>
      <c r="H46" s="114"/>
      <c r="I46" s="114"/>
      <c r="J46" s="114"/>
      <c r="K46" s="114"/>
      <c r="L46" s="114"/>
    </row>
    <row r="47" spans="1:12" ht="12.75">
      <c r="A47" s="115"/>
      <c r="B47" s="112"/>
      <c r="C47" s="112"/>
      <c r="D47" s="112"/>
      <c r="E47" s="113"/>
      <c r="F47" s="113"/>
      <c r="G47" s="114"/>
      <c r="H47" s="114"/>
      <c r="I47" s="114"/>
      <c r="J47" s="114"/>
      <c r="K47" s="114"/>
      <c r="L47" s="114"/>
    </row>
    <row r="48" spans="1:12" ht="12.75">
      <c r="A48" s="115"/>
      <c r="B48" s="112"/>
      <c r="C48" s="112"/>
      <c r="D48" s="112"/>
      <c r="E48" s="113"/>
      <c r="F48" s="113"/>
      <c r="G48" s="114"/>
      <c r="H48" s="114"/>
      <c r="I48" s="114"/>
      <c r="J48" s="114"/>
      <c r="K48" s="114"/>
      <c r="L48" s="114"/>
    </row>
    <row r="49" spans="1:12" ht="12.75">
      <c r="A49" s="115"/>
      <c r="B49" s="112"/>
      <c r="C49" s="112"/>
      <c r="D49" s="112"/>
      <c r="E49" s="113"/>
      <c r="F49" s="113"/>
      <c r="G49" s="114"/>
      <c r="H49" s="114"/>
      <c r="I49" s="114"/>
      <c r="J49" s="114"/>
      <c r="K49" s="114"/>
      <c r="L49" s="114"/>
    </row>
    <row r="50" spans="1:12" ht="12.75">
      <c r="A50" s="115"/>
      <c r="B50" s="112"/>
      <c r="C50" s="112"/>
      <c r="D50" s="112"/>
      <c r="E50" s="113"/>
      <c r="F50" s="113"/>
      <c r="G50" s="114"/>
      <c r="H50" s="114"/>
      <c r="I50" s="114"/>
      <c r="J50" s="114"/>
      <c r="K50" s="114"/>
      <c r="L50" s="114"/>
    </row>
    <row r="51" spans="1:12" ht="12.75">
      <c r="A51" s="115"/>
      <c r="B51" s="112"/>
      <c r="C51" s="112"/>
      <c r="D51" s="112"/>
      <c r="E51" s="113"/>
      <c r="F51" s="113"/>
      <c r="G51" s="114"/>
      <c r="H51" s="114"/>
      <c r="I51" s="114"/>
      <c r="J51" s="114"/>
      <c r="K51" s="114"/>
      <c r="L51" s="114"/>
    </row>
    <row r="52" spans="1:12" ht="12.75">
      <c r="A52" s="115"/>
      <c r="B52" s="112"/>
      <c r="C52" s="112"/>
      <c r="D52" s="112"/>
      <c r="E52" s="113"/>
      <c r="F52" s="113"/>
      <c r="G52" s="114"/>
      <c r="H52" s="114"/>
      <c r="I52" s="114"/>
      <c r="J52" s="114"/>
      <c r="K52" s="114"/>
      <c r="L52" s="114"/>
    </row>
    <row r="53" spans="1:12" ht="12.75">
      <c r="A53" s="115"/>
      <c r="B53" s="112"/>
      <c r="C53" s="112"/>
      <c r="D53" s="112"/>
      <c r="E53" s="113"/>
      <c r="F53" s="113"/>
      <c r="G53" s="114"/>
      <c r="H53" s="114"/>
      <c r="I53" s="114"/>
      <c r="J53" s="114"/>
      <c r="K53" s="114"/>
      <c r="L53" s="114"/>
    </row>
    <row r="54" spans="1:12" ht="12.75">
      <c r="A54" s="115"/>
      <c r="B54" s="112"/>
      <c r="C54" s="112"/>
      <c r="D54" s="112"/>
      <c r="E54" s="113"/>
      <c r="F54" s="113"/>
      <c r="G54" s="114"/>
      <c r="H54" s="114"/>
      <c r="I54" s="114"/>
      <c r="J54" s="114"/>
      <c r="K54" s="114"/>
      <c r="L54" s="114"/>
    </row>
    <row r="55" spans="1:12" ht="12.75">
      <c r="A55" s="115"/>
      <c r="B55" s="112"/>
      <c r="C55" s="112"/>
      <c r="D55" s="112"/>
      <c r="E55" s="118"/>
      <c r="F55" s="118"/>
      <c r="G55" s="114"/>
      <c r="H55" s="114"/>
      <c r="I55" s="114"/>
      <c r="J55" s="114"/>
      <c r="K55" s="114"/>
      <c r="L55" s="114"/>
    </row>
    <row r="56" spans="1:12" ht="12.75">
      <c r="A56" s="115"/>
      <c r="B56" s="112"/>
      <c r="C56" s="112"/>
      <c r="D56" s="112"/>
      <c r="E56" s="113"/>
      <c r="F56" s="113"/>
      <c r="G56" s="114"/>
      <c r="H56" s="114"/>
      <c r="I56" s="114"/>
      <c r="J56" s="114"/>
      <c r="K56" s="114"/>
      <c r="L56" s="114"/>
    </row>
    <row r="57" spans="1:12" ht="12.75">
      <c r="A57" s="115"/>
      <c r="B57" s="112"/>
      <c r="C57" s="112"/>
      <c r="D57" s="112"/>
      <c r="E57" s="113"/>
      <c r="F57" s="113"/>
      <c r="G57" s="114"/>
      <c r="H57" s="114"/>
      <c r="I57" s="114"/>
      <c r="J57" s="114"/>
      <c r="K57" s="114"/>
      <c r="L57" s="114"/>
    </row>
    <row r="58" spans="1:12" ht="12.75">
      <c r="A58" s="115"/>
      <c r="B58" s="112"/>
      <c r="C58" s="112"/>
      <c r="D58" s="112"/>
      <c r="E58" s="113"/>
      <c r="F58" s="113"/>
      <c r="G58" s="114"/>
      <c r="H58" s="114"/>
      <c r="I58" s="114"/>
      <c r="J58" s="114"/>
      <c r="K58" s="114"/>
      <c r="L58" s="114"/>
    </row>
    <row r="59" spans="1:12" ht="12.75">
      <c r="A59" s="115"/>
      <c r="B59" s="112"/>
      <c r="C59" s="112"/>
      <c r="D59" s="112"/>
      <c r="E59" s="113"/>
      <c r="F59" s="113"/>
      <c r="G59" s="114"/>
      <c r="H59" s="114"/>
      <c r="I59" s="114"/>
      <c r="J59" s="114"/>
      <c r="K59" s="114"/>
      <c r="L59" s="114"/>
    </row>
    <row r="60" spans="1:12" ht="12.75">
      <c r="A60" s="115"/>
      <c r="B60" s="112"/>
      <c r="C60" s="112"/>
      <c r="D60" s="112"/>
      <c r="E60" s="113"/>
      <c r="F60" s="113"/>
      <c r="G60" s="114"/>
      <c r="H60" s="114"/>
      <c r="I60" s="114"/>
      <c r="J60" s="114"/>
      <c r="K60" s="114"/>
      <c r="L60" s="114"/>
    </row>
    <row r="61" spans="1:12" ht="12.75">
      <c r="A61" s="115"/>
      <c r="B61" s="112"/>
      <c r="C61" s="112"/>
      <c r="D61" s="112"/>
      <c r="E61" s="118"/>
      <c r="F61" s="118"/>
      <c r="G61" s="117"/>
      <c r="H61" s="117"/>
      <c r="I61" s="117"/>
      <c r="J61" s="117"/>
      <c r="K61" s="117"/>
      <c r="L61" s="117"/>
    </row>
    <row r="62" spans="1:12" ht="12.75">
      <c r="A62" s="115"/>
      <c r="B62" s="112"/>
      <c r="C62" s="112"/>
      <c r="D62" s="112"/>
      <c r="E62" s="113"/>
      <c r="F62" s="113"/>
      <c r="G62" s="114"/>
      <c r="H62" s="114"/>
      <c r="I62" s="114"/>
      <c r="J62" s="114"/>
      <c r="K62" s="114"/>
      <c r="L62" s="114"/>
    </row>
    <row r="63" spans="1:12" ht="12.75">
      <c r="A63" s="115"/>
      <c r="B63" s="112"/>
      <c r="C63" s="112"/>
      <c r="D63" s="112"/>
      <c r="E63" s="113"/>
      <c r="F63" s="113"/>
      <c r="G63" s="114"/>
      <c r="H63" s="114"/>
      <c r="I63" s="114"/>
      <c r="J63" s="114"/>
      <c r="K63" s="114"/>
      <c r="L63" s="114"/>
    </row>
    <row r="64" spans="1:12" ht="12.75">
      <c r="A64" s="115"/>
      <c r="B64" s="112"/>
      <c r="C64" s="112"/>
      <c r="D64" s="112"/>
      <c r="E64" s="113"/>
      <c r="F64" s="113"/>
      <c r="G64" s="114"/>
      <c r="H64" s="114"/>
      <c r="I64" s="114"/>
      <c r="J64" s="114"/>
      <c r="K64" s="114"/>
      <c r="L64" s="114"/>
    </row>
    <row r="65" spans="1:12" ht="12.75">
      <c r="A65" s="115"/>
      <c r="B65" s="112"/>
      <c r="C65" s="112"/>
      <c r="D65" s="112"/>
      <c r="E65" s="113"/>
      <c r="F65" s="113"/>
      <c r="G65" s="114"/>
      <c r="H65" s="114"/>
      <c r="I65" s="114"/>
      <c r="J65" s="114"/>
      <c r="K65" s="114"/>
      <c r="L65" s="114"/>
    </row>
    <row r="66" spans="1:12" ht="12.75">
      <c r="A66" s="115"/>
      <c r="B66" s="112"/>
      <c r="C66" s="112"/>
      <c r="D66" s="112"/>
      <c r="E66" s="113"/>
      <c r="F66" s="113"/>
      <c r="G66" s="114"/>
      <c r="H66" s="114"/>
      <c r="I66" s="114"/>
      <c r="J66" s="114"/>
      <c r="K66" s="114"/>
      <c r="L66" s="114"/>
    </row>
    <row r="67" spans="1:12" s="109" customFormat="1" ht="12.75">
      <c r="A67" s="119"/>
      <c r="B67" s="120"/>
      <c r="C67" s="120"/>
      <c r="D67" s="120"/>
      <c r="E67" s="118"/>
      <c r="F67" s="118"/>
      <c r="G67" s="117"/>
      <c r="H67" s="117"/>
      <c r="I67" s="117"/>
      <c r="J67" s="117"/>
      <c r="K67" s="117"/>
      <c r="L67" s="117"/>
    </row>
    <row r="68" spans="1:12" ht="12.75">
      <c r="A68" s="111"/>
      <c r="B68" s="121"/>
      <c r="C68" s="121"/>
      <c r="D68" s="121"/>
      <c r="E68" s="122"/>
      <c r="F68" s="122"/>
      <c r="G68" s="114"/>
      <c r="H68" s="114"/>
      <c r="I68" s="114"/>
      <c r="J68" s="114"/>
      <c r="K68" s="114"/>
      <c r="L68" s="114"/>
    </row>
    <row r="69" spans="1:12" ht="12.75">
      <c r="A69" s="115"/>
      <c r="B69" s="112"/>
      <c r="C69" s="112"/>
      <c r="D69" s="112"/>
      <c r="E69" s="113"/>
      <c r="F69" s="113"/>
      <c r="G69" s="114"/>
      <c r="H69" s="114"/>
      <c r="I69" s="114"/>
      <c r="J69" s="114"/>
      <c r="K69" s="114"/>
      <c r="L69" s="114"/>
    </row>
    <row r="70" spans="1:12" ht="17.25" customHeight="1">
      <c r="A70" s="115"/>
      <c r="B70" s="112"/>
      <c r="C70" s="112"/>
      <c r="D70" s="112"/>
      <c r="E70" s="118"/>
      <c r="F70" s="118"/>
      <c r="G70" s="117"/>
      <c r="H70" s="117"/>
      <c r="I70" s="117"/>
      <c r="J70" s="117"/>
      <c r="K70" s="117"/>
      <c r="L70" s="117"/>
    </row>
    <row r="71" spans="1:12" ht="19.5" customHeight="1">
      <c r="A71" s="113"/>
      <c r="B71" s="113"/>
      <c r="C71" s="113"/>
      <c r="D71" s="113"/>
      <c r="I71" s="123"/>
      <c r="J71" s="123"/>
      <c r="K71" s="123"/>
      <c r="L71" s="123"/>
    </row>
    <row r="72" spans="9:12" ht="12.75">
      <c r="I72" s="123"/>
      <c r="J72" s="123"/>
      <c r="K72" s="123"/>
      <c r="L72" s="123"/>
    </row>
    <row r="73" spans="9:12" ht="12.75">
      <c r="I73" s="123"/>
      <c r="J73" s="123"/>
      <c r="K73" s="123"/>
      <c r="L73" s="123"/>
    </row>
    <row r="74" spans="9:12" ht="12.75">
      <c r="I74" s="123"/>
      <c r="J74" s="123"/>
      <c r="K74" s="123"/>
      <c r="L74" s="123"/>
    </row>
    <row r="75" spans="9:12" ht="12.75">
      <c r="I75" s="123"/>
      <c r="J75" s="123"/>
      <c r="K75" s="123"/>
      <c r="L75" s="123"/>
    </row>
    <row r="76" spans="9:12" ht="12.75">
      <c r="I76" s="123"/>
      <c r="J76" s="123"/>
      <c r="K76" s="123"/>
      <c r="L76" s="123"/>
    </row>
    <row r="77" spans="9:12" ht="12.75">
      <c r="I77" s="123"/>
      <c r="J77" s="123"/>
      <c r="K77" s="123"/>
      <c r="L77" s="123"/>
    </row>
    <row r="78" spans="9:12" ht="12.75">
      <c r="I78" s="123"/>
      <c r="J78" s="123"/>
      <c r="K78" s="123"/>
      <c r="L78" s="123"/>
    </row>
    <row r="79" spans="9:12" ht="12.75">
      <c r="I79" s="123"/>
      <c r="J79" s="123"/>
      <c r="K79" s="123"/>
      <c r="L79" s="123"/>
    </row>
    <row r="80" spans="9:12" ht="12.75">
      <c r="I80" s="123"/>
      <c r="J80" s="123"/>
      <c r="K80" s="123"/>
      <c r="L80" s="123"/>
    </row>
    <row r="81" spans="9:12" ht="12.75">
      <c r="I81" s="123"/>
      <c r="J81" s="123"/>
      <c r="K81" s="123"/>
      <c r="L81" s="123"/>
    </row>
    <row r="82" spans="9:12" ht="12.75">
      <c r="I82" s="123"/>
      <c r="J82" s="123"/>
      <c r="K82" s="123"/>
      <c r="L82" s="123"/>
    </row>
    <row r="83" spans="9:12" ht="12.75">
      <c r="I83" s="123"/>
      <c r="J83" s="123"/>
      <c r="K83" s="123"/>
      <c r="L83" s="123"/>
    </row>
    <row r="84" spans="9:12" ht="12.75">
      <c r="I84" s="123"/>
      <c r="J84" s="123"/>
      <c r="K84" s="123"/>
      <c r="L84" s="123"/>
    </row>
    <row r="85" spans="9:12" ht="12.75">
      <c r="I85" s="123"/>
      <c r="J85" s="123"/>
      <c r="K85" s="123"/>
      <c r="L85" s="123"/>
    </row>
    <row r="86" spans="9:12" ht="12.75">
      <c r="I86" s="123"/>
      <c r="J86" s="123"/>
      <c r="K86" s="123"/>
      <c r="L86" s="123"/>
    </row>
    <row r="87" spans="9:12" ht="12.75">
      <c r="I87" s="123"/>
      <c r="J87" s="123"/>
      <c r="K87" s="123"/>
      <c r="L87" s="123"/>
    </row>
    <row r="88" spans="9:12" ht="12.75">
      <c r="I88" s="123"/>
      <c r="J88" s="123"/>
      <c r="K88" s="123"/>
      <c r="L88" s="123"/>
    </row>
    <row r="89" spans="9:12" ht="12.75">
      <c r="I89" s="123"/>
      <c r="J89" s="123"/>
      <c r="K89" s="123"/>
      <c r="L89" s="123"/>
    </row>
    <row r="90" spans="9:12" ht="12.75">
      <c r="I90" s="123"/>
      <c r="J90" s="123"/>
      <c r="K90" s="123"/>
      <c r="L90" s="123"/>
    </row>
    <row r="91" spans="9:12" ht="12.75">
      <c r="I91" s="123"/>
      <c r="J91" s="123"/>
      <c r="K91" s="123"/>
      <c r="L91" s="123"/>
    </row>
    <row r="92" spans="9:12" ht="12.75">
      <c r="I92" s="123"/>
      <c r="J92" s="123"/>
      <c r="K92" s="123"/>
      <c r="L92" s="123"/>
    </row>
  </sheetData>
  <sheetProtection/>
  <mergeCells count="3">
    <mergeCell ref="B4:G4"/>
    <mergeCell ref="G2:K2"/>
    <mergeCell ref="B3:H3"/>
  </mergeCells>
  <printOptions horizontalCentered="1"/>
  <pageMargins left="0" right="0" top="0.1968503937007874" bottom="0.1968503937007874" header="0.5118110236220472" footer="0.5118110236220472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0">
      <selection activeCell="F46" sqref="F46"/>
    </sheetView>
  </sheetViews>
  <sheetFormatPr defaultColWidth="9.140625" defaultRowHeight="12.75"/>
  <cols>
    <col min="1" max="1" width="3.421875" style="1" customWidth="1"/>
    <col min="2" max="2" width="5.421875" style="1" customWidth="1"/>
    <col min="3" max="3" width="8.421875" style="1" customWidth="1"/>
    <col min="4" max="4" width="8.00390625" style="1" customWidth="1"/>
    <col min="5" max="5" width="25.421875" style="1" customWidth="1"/>
    <col min="6" max="6" width="23.421875" style="1" customWidth="1"/>
    <col min="7" max="7" width="24.421875" style="1" customWidth="1"/>
    <col min="8" max="8" width="13.8515625" style="1" customWidth="1"/>
    <col min="9" max="10" width="11.7109375" style="1" customWidth="1"/>
    <col min="11" max="11" width="28.00390625" style="1" customWidth="1"/>
    <col min="12" max="13" width="11.7109375" style="1" customWidth="1"/>
    <col min="14" max="14" width="11.8515625" style="1" customWidth="1"/>
    <col min="15" max="15" width="12.8515625" style="1" customWidth="1"/>
    <col min="16" max="16384" width="9.140625" style="1" customWidth="1"/>
  </cols>
  <sheetData>
    <row r="1" spans="6:13" ht="21" customHeight="1">
      <c r="F1" s="410" t="s">
        <v>33</v>
      </c>
      <c r="G1" s="410"/>
      <c r="M1" s="2" t="s">
        <v>0</v>
      </c>
    </row>
    <row r="2" spans="5:10" ht="12.75" customHeight="1">
      <c r="E2" s="11"/>
      <c r="F2" s="401" t="s">
        <v>453</v>
      </c>
      <c r="G2" s="401"/>
      <c r="H2" s="401"/>
      <c r="I2" s="401"/>
      <c r="J2" s="401"/>
    </row>
    <row r="3" spans="1:13" ht="20.25" customHeight="1">
      <c r="A3" s="1" t="s">
        <v>12</v>
      </c>
      <c r="G3" s="3" t="s">
        <v>30</v>
      </c>
      <c r="M3" s="4" t="s">
        <v>0</v>
      </c>
    </row>
    <row r="4" spans="2:4" ht="12.75" customHeight="1">
      <c r="B4" s="5" t="s">
        <v>13</v>
      </c>
      <c r="C4" s="5"/>
      <c r="D4" s="2"/>
    </row>
    <row r="5" ht="12.75" customHeight="1">
      <c r="A5" s="1" t="s">
        <v>25</v>
      </c>
    </row>
    <row r="6" ht="12.75" customHeight="1">
      <c r="A6" s="1" t="s">
        <v>26</v>
      </c>
    </row>
    <row r="7" ht="12.75" customHeight="1"/>
    <row r="8" ht="12.75" customHeight="1">
      <c r="A8" s="6"/>
    </row>
    <row r="9" spans="1:15" ht="12.75" customHeight="1">
      <c r="A9" s="6"/>
      <c r="N9" s="7"/>
      <c r="O9" s="7"/>
    </row>
    <row r="10" spans="1:15" ht="12.75" customHeight="1">
      <c r="A10" s="6" t="s">
        <v>0</v>
      </c>
      <c r="D10" s="403" t="s">
        <v>394</v>
      </c>
      <c r="E10" s="403"/>
      <c r="F10" s="403"/>
      <c r="G10" s="403"/>
      <c r="H10" s="403"/>
      <c r="I10" s="403"/>
      <c r="J10" s="403"/>
      <c r="K10" s="9"/>
      <c r="L10" s="9"/>
      <c r="M10" s="9"/>
      <c r="N10" s="10"/>
      <c r="O10" s="10"/>
    </row>
    <row r="11" spans="1:15" ht="12.75" customHeight="1">
      <c r="A11" s="6" t="s">
        <v>0</v>
      </c>
      <c r="C11" s="8" t="s">
        <v>310</v>
      </c>
      <c r="M11" s="9"/>
      <c r="N11" s="9"/>
      <c r="O11" s="9"/>
    </row>
    <row r="12" spans="2:15" ht="12.75" customHeight="1">
      <c r="B12" s="1" t="s">
        <v>173</v>
      </c>
      <c r="N12" s="7"/>
      <c r="O12" s="7"/>
    </row>
    <row r="13" spans="14:15" ht="12.75" customHeight="1">
      <c r="N13" s="7"/>
      <c r="O13" s="7"/>
    </row>
    <row r="14" spans="1:15" ht="12.75" customHeight="1">
      <c r="A14" s="404" t="s">
        <v>1</v>
      </c>
      <c r="B14" s="404" t="s">
        <v>2</v>
      </c>
      <c r="C14" s="404" t="s">
        <v>3</v>
      </c>
      <c r="D14" s="411" t="s">
        <v>29</v>
      </c>
      <c r="E14" s="407" t="s">
        <v>32</v>
      </c>
      <c r="F14" s="407" t="s">
        <v>31</v>
      </c>
      <c r="G14" s="407" t="s">
        <v>65</v>
      </c>
      <c r="H14" s="9"/>
      <c r="I14" s="9"/>
      <c r="J14" s="9"/>
      <c r="K14" s="9"/>
      <c r="L14" s="9"/>
      <c r="M14" s="9"/>
      <c r="N14" s="10"/>
      <c r="O14" s="10"/>
    </row>
    <row r="15" spans="1:15" ht="12.75">
      <c r="A15" s="405"/>
      <c r="B15" s="405"/>
      <c r="C15" s="405"/>
      <c r="D15" s="411"/>
      <c r="E15" s="408"/>
      <c r="F15" s="408"/>
      <c r="G15" s="408"/>
      <c r="H15" s="9"/>
      <c r="I15" s="9"/>
      <c r="J15" s="9"/>
      <c r="K15" s="9"/>
      <c r="L15" s="9"/>
      <c r="M15" s="9"/>
      <c r="N15" s="10"/>
      <c r="O15" s="10"/>
    </row>
    <row r="16" spans="1:15" ht="26.25" customHeight="1">
      <c r="A16" s="406"/>
      <c r="B16" s="406"/>
      <c r="C16" s="406"/>
      <c r="D16" s="411"/>
      <c r="E16" s="409"/>
      <c r="F16" s="409"/>
      <c r="G16" s="409"/>
      <c r="H16" s="9"/>
      <c r="I16" s="9"/>
      <c r="J16" s="9"/>
      <c r="K16" s="9"/>
      <c r="L16" s="9"/>
      <c r="M16" s="9"/>
      <c r="N16" s="10"/>
      <c r="O16" s="10"/>
    </row>
    <row r="17" spans="1:7" ht="12.75" customHeight="1">
      <c r="A17" s="17">
        <v>1</v>
      </c>
      <c r="B17" s="18">
        <v>2</v>
      </c>
      <c r="C17" s="13">
        <v>3</v>
      </c>
      <c r="D17" s="17">
        <v>4</v>
      </c>
      <c r="E17" s="18">
        <v>5</v>
      </c>
      <c r="F17" s="17">
        <v>6</v>
      </c>
      <c r="G17" s="17">
        <v>7</v>
      </c>
    </row>
    <row r="18" spans="1:7" ht="12.75" customHeight="1">
      <c r="A18" s="23" t="s">
        <v>6</v>
      </c>
      <c r="B18" s="24"/>
      <c r="C18" s="147"/>
      <c r="D18" s="24"/>
      <c r="E18" s="25" t="s">
        <v>0</v>
      </c>
      <c r="F18" s="25"/>
      <c r="G18" s="20"/>
    </row>
    <row r="19" spans="1:7" ht="12.75" customHeight="1">
      <c r="A19" s="14"/>
      <c r="B19" s="24"/>
      <c r="C19" s="28"/>
      <c r="D19" s="24"/>
      <c r="E19" s="25" t="s">
        <v>0</v>
      </c>
      <c r="F19" s="25"/>
      <c r="G19" s="20"/>
    </row>
    <row r="20" spans="1:7" ht="12.75" customHeight="1">
      <c r="A20" s="14"/>
      <c r="C20" s="20"/>
      <c r="D20" s="43"/>
      <c r="E20" s="26"/>
      <c r="F20" s="15"/>
      <c r="G20" s="27" t="s">
        <v>4</v>
      </c>
    </row>
    <row r="21" spans="1:7" ht="12.75" customHeight="1">
      <c r="A21" s="14"/>
      <c r="C21" s="20"/>
      <c r="D21" s="43"/>
      <c r="E21" s="26"/>
      <c r="F21" s="15"/>
      <c r="G21" s="28" t="s">
        <v>0</v>
      </c>
    </row>
    <row r="22" spans="1:7" ht="12.75" customHeight="1">
      <c r="A22" s="14"/>
      <c r="C22" s="20"/>
      <c r="D22" s="43"/>
      <c r="E22" s="26"/>
      <c r="F22" s="15"/>
      <c r="G22" s="28" t="s">
        <v>0</v>
      </c>
    </row>
    <row r="23" spans="1:7" ht="12.75" customHeight="1">
      <c r="A23" s="14"/>
      <c r="C23" s="20"/>
      <c r="D23" s="43"/>
      <c r="E23" s="26"/>
      <c r="F23" s="15"/>
      <c r="G23" s="28" t="s">
        <v>0</v>
      </c>
    </row>
    <row r="24" spans="1:7" ht="12.75" customHeight="1">
      <c r="A24" s="14"/>
      <c r="C24" s="39"/>
      <c r="D24" s="43"/>
      <c r="E24" s="26"/>
      <c r="F24" s="26"/>
      <c r="G24" s="20"/>
    </row>
    <row r="25" spans="1:7" ht="12.75" customHeight="1">
      <c r="A25" s="13" t="s">
        <v>0</v>
      </c>
      <c r="B25" s="29"/>
      <c r="C25" s="32"/>
      <c r="D25" s="29"/>
      <c r="E25" s="31"/>
      <c r="F25" s="31"/>
      <c r="G25" s="32"/>
    </row>
    <row r="26" spans="1:7" ht="12.75" customHeight="1">
      <c r="A26" s="23" t="s">
        <v>7</v>
      </c>
      <c r="B26" s="24"/>
      <c r="C26" s="28"/>
      <c r="D26" s="24"/>
      <c r="E26" s="25" t="s">
        <v>0</v>
      </c>
      <c r="F26" s="33"/>
      <c r="G26" s="20"/>
    </row>
    <row r="27" spans="1:7" ht="12.75" customHeight="1">
      <c r="A27" s="14"/>
      <c r="B27" s="24"/>
      <c r="C27" s="28"/>
      <c r="D27" s="24"/>
      <c r="E27" s="25" t="s">
        <v>0</v>
      </c>
      <c r="F27" s="33"/>
      <c r="G27" s="20"/>
    </row>
    <row r="28" spans="1:7" ht="12" customHeight="1">
      <c r="A28" s="34"/>
      <c r="B28" s="21"/>
      <c r="C28" s="148"/>
      <c r="D28" s="21"/>
      <c r="E28" s="33"/>
      <c r="F28" s="33"/>
      <c r="G28" s="27" t="s">
        <v>0</v>
      </c>
    </row>
    <row r="29" spans="1:7" s="11" customFormat="1" ht="12.75">
      <c r="A29" s="14" t="s">
        <v>0</v>
      </c>
      <c r="B29" s="1"/>
      <c r="C29" s="20"/>
      <c r="D29" s="43"/>
      <c r="E29" s="35"/>
      <c r="F29" s="35"/>
      <c r="G29" s="28" t="s">
        <v>0</v>
      </c>
    </row>
    <row r="30" spans="1:7" ht="12.75">
      <c r="A30" s="14" t="s">
        <v>0</v>
      </c>
      <c r="C30" s="20"/>
      <c r="D30" s="43"/>
      <c r="E30" s="26"/>
      <c r="F30" s="26"/>
      <c r="G30" s="28" t="s">
        <v>0</v>
      </c>
    </row>
    <row r="31" spans="1:7" ht="12.75">
      <c r="A31" s="14" t="s">
        <v>0</v>
      </c>
      <c r="C31" s="20"/>
      <c r="D31" s="43"/>
      <c r="E31" s="26"/>
      <c r="F31" s="26"/>
      <c r="G31" s="28" t="s">
        <v>0</v>
      </c>
    </row>
    <row r="32" spans="1:7" ht="12.75">
      <c r="A32" s="14" t="s">
        <v>0</v>
      </c>
      <c r="C32" s="39"/>
      <c r="D32" s="43"/>
      <c r="E32" s="26"/>
      <c r="F32" s="26"/>
      <c r="G32" s="20" t="s">
        <v>0</v>
      </c>
    </row>
    <row r="33" spans="1:7" ht="12.75" customHeight="1">
      <c r="A33" s="13" t="s">
        <v>0</v>
      </c>
      <c r="B33" s="29"/>
      <c r="C33" s="32"/>
      <c r="D33" s="29"/>
      <c r="E33" s="31"/>
      <c r="F33" s="31"/>
      <c r="G33" s="32"/>
    </row>
    <row r="34" spans="1:7" ht="12.75" customHeight="1">
      <c r="A34" s="23" t="s">
        <v>8</v>
      </c>
      <c r="B34" s="24"/>
      <c r="C34" s="28"/>
      <c r="D34" s="24"/>
      <c r="E34" s="25" t="s">
        <v>0</v>
      </c>
      <c r="F34" s="33"/>
      <c r="G34" s="20"/>
    </row>
    <row r="35" spans="1:7" ht="12.75" customHeight="1">
      <c r="A35" s="14"/>
      <c r="B35" s="24"/>
      <c r="C35" s="28"/>
      <c r="D35" s="24"/>
      <c r="E35" s="25" t="s">
        <v>0</v>
      </c>
      <c r="F35" s="35"/>
      <c r="G35" s="20"/>
    </row>
    <row r="36" spans="1:7" ht="12.75" customHeight="1">
      <c r="A36" s="14" t="s">
        <v>0</v>
      </c>
      <c r="C36" s="20"/>
      <c r="D36" s="43"/>
      <c r="E36" s="26"/>
      <c r="F36" s="26"/>
      <c r="G36" s="27" t="s">
        <v>0</v>
      </c>
    </row>
    <row r="37" spans="1:7" ht="12.75" customHeight="1">
      <c r="A37" s="14" t="s">
        <v>0</v>
      </c>
      <c r="C37" s="20"/>
      <c r="D37" s="43"/>
      <c r="E37" s="26"/>
      <c r="F37" s="26"/>
      <c r="G37" s="28" t="s">
        <v>0</v>
      </c>
    </row>
    <row r="38" spans="1:7" ht="12.75" customHeight="1">
      <c r="A38" s="14" t="s">
        <v>0</v>
      </c>
      <c r="C38" s="20"/>
      <c r="D38" s="43"/>
      <c r="E38" s="26"/>
      <c r="F38" s="26"/>
      <c r="G38" s="28" t="s">
        <v>0</v>
      </c>
    </row>
    <row r="39" spans="1:7" ht="12.75" customHeight="1">
      <c r="A39" s="14"/>
      <c r="C39" s="20"/>
      <c r="D39" s="43"/>
      <c r="E39" s="26"/>
      <c r="F39" s="26"/>
      <c r="G39" s="28" t="s">
        <v>0</v>
      </c>
    </row>
    <row r="40" spans="1:7" ht="12.75" customHeight="1">
      <c r="A40" s="36" t="s">
        <v>0</v>
      </c>
      <c r="B40" s="37"/>
      <c r="C40" s="39"/>
      <c r="D40" s="37"/>
      <c r="E40" s="38"/>
      <c r="F40" s="38"/>
      <c r="G40" s="39"/>
    </row>
    <row r="41" spans="1:7" ht="12.75" customHeight="1">
      <c r="A41" s="19"/>
      <c r="B41" s="40"/>
      <c r="C41" s="37"/>
      <c r="D41" s="40"/>
      <c r="E41" s="40"/>
      <c r="F41" s="41" t="s">
        <v>5</v>
      </c>
      <c r="G41" s="42"/>
    </row>
    <row r="42" spans="1:4" ht="12.75" customHeight="1">
      <c r="A42" s="218" t="s">
        <v>22</v>
      </c>
      <c r="B42" s="218"/>
      <c r="C42" s="218"/>
      <c r="D42" s="218"/>
    </row>
    <row r="43" spans="1:7" ht="27.75" customHeight="1">
      <c r="A43" s="402" t="s">
        <v>326</v>
      </c>
      <c r="B43" s="402"/>
      <c r="C43" s="402"/>
      <c r="D43" s="402"/>
      <c r="E43" s="402"/>
      <c r="F43" s="402"/>
      <c r="G43" s="402"/>
    </row>
    <row r="44" spans="1:7" ht="12.75" customHeight="1">
      <c r="A44" s="311" t="s">
        <v>401</v>
      </c>
      <c r="B44" s="311"/>
      <c r="C44" s="311"/>
      <c r="D44" s="311"/>
      <c r="E44" s="311"/>
      <c r="F44" s="311"/>
      <c r="G44" s="311"/>
    </row>
    <row r="45" ht="18.75" customHeight="1">
      <c r="A45" s="1" t="s">
        <v>9</v>
      </c>
    </row>
    <row r="46" spans="1:8" ht="12.75" customHeight="1">
      <c r="A46" s="44" t="s">
        <v>10</v>
      </c>
      <c r="F46" s="43"/>
      <c r="G46" s="43"/>
      <c r="H46" s="43"/>
    </row>
    <row r="47" spans="1:8" ht="12.75" customHeight="1">
      <c r="A47" s="1" t="s">
        <v>17</v>
      </c>
      <c r="F47" s="43"/>
      <c r="G47" s="43"/>
      <c r="H47" s="43"/>
    </row>
    <row r="48" ht="12.75" customHeight="1">
      <c r="A48" s="1" t="s">
        <v>11</v>
      </c>
    </row>
    <row r="49" ht="12.75" customHeight="1"/>
    <row r="50" ht="20.25" customHeight="1">
      <c r="A50" s="1" t="s">
        <v>18</v>
      </c>
    </row>
    <row r="51" ht="20.25" customHeight="1"/>
    <row r="52" ht="12.75" customHeight="1"/>
    <row r="53" ht="12.75" customHeight="1"/>
    <row r="54" ht="12.75" customHeight="1"/>
  </sheetData>
  <sheetProtection/>
  <mergeCells count="11">
    <mergeCell ref="F1:G1"/>
    <mergeCell ref="F14:F16"/>
    <mergeCell ref="G14:G16"/>
    <mergeCell ref="D14:D16"/>
    <mergeCell ref="F2:J2"/>
    <mergeCell ref="A43:G43"/>
    <mergeCell ref="D10:J10"/>
    <mergeCell ref="A14:A16"/>
    <mergeCell ref="B14:B16"/>
    <mergeCell ref="C14:C16"/>
    <mergeCell ref="E14:E16"/>
  </mergeCells>
  <printOptions horizontalCentered="1"/>
  <pageMargins left="0.3937007874015748" right="0" top="0.5905511811023623" bottom="0" header="0.5118110236220472" footer="0.5118110236220472"/>
  <pageSetup horizontalDpi="600" verticalDpi="600" orientation="portrait" paperSize="9" r:id="rId1"/>
  <colBreaks count="1" manualBreakCount="1">
    <brk id="7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.57421875" style="0" customWidth="1"/>
    <col min="2" max="2" width="5.421875" style="0" customWidth="1"/>
    <col min="3" max="3" width="35.421875" style="0" customWidth="1"/>
    <col min="4" max="4" width="12.00390625" style="0" customWidth="1"/>
    <col min="5" max="5" width="12.28125" style="0" customWidth="1"/>
    <col min="6" max="6" width="10.28125" style="0" customWidth="1"/>
    <col min="7" max="7" width="10.421875" style="0" customWidth="1"/>
    <col min="8" max="8" width="11.140625" style="0" customWidth="1"/>
    <col min="9" max="9" width="10.7109375" style="0" customWidth="1"/>
  </cols>
  <sheetData>
    <row r="1" ht="18.75" customHeight="1">
      <c r="E1" t="s">
        <v>119</v>
      </c>
    </row>
    <row r="2" spans="5:9" ht="12.75">
      <c r="E2" s="401" t="s">
        <v>453</v>
      </c>
      <c r="F2" s="401"/>
      <c r="G2" s="401"/>
      <c r="H2" s="401"/>
      <c r="I2" s="401"/>
    </row>
    <row r="3" spans="5:8" ht="12.75">
      <c r="E3" s="105"/>
      <c r="F3" s="105"/>
      <c r="G3" s="105"/>
      <c r="H3" s="105"/>
    </row>
    <row r="4" spans="2:8" ht="14.25">
      <c r="B4" s="403" t="s">
        <v>394</v>
      </c>
      <c r="C4" s="403"/>
      <c r="D4" s="403"/>
      <c r="E4" s="403"/>
      <c r="F4" s="403"/>
      <c r="G4" s="403"/>
      <c r="H4" s="403"/>
    </row>
    <row r="5" spans="2:5" ht="12.75">
      <c r="B5" s="107"/>
      <c r="C5" s="412" t="s">
        <v>120</v>
      </c>
      <c r="D5" s="412"/>
      <c r="E5" s="107"/>
    </row>
    <row r="6" spans="1:3" ht="12.75">
      <c r="A6" s="107" t="s">
        <v>74</v>
      </c>
      <c r="B6" s="107"/>
      <c r="C6" s="107"/>
    </row>
    <row r="7" spans="1:7" ht="15" customHeight="1">
      <c r="A7" t="s">
        <v>75</v>
      </c>
      <c r="G7" s="137" t="s">
        <v>121</v>
      </c>
    </row>
    <row r="8" spans="1:8" ht="15.75" customHeight="1">
      <c r="A8" t="s">
        <v>77</v>
      </c>
      <c r="C8" s="109"/>
      <c r="H8" t="s">
        <v>0</v>
      </c>
    </row>
    <row r="9" spans="1:3" ht="15.75" customHeight="1">
      <c r="A9" s="401" t="s">
        <v>122</v>
      </c>
      <c r="B9" s="401"/>
      <c r="C9" s="401"/>
    </row>
    <row r="10" ht="15" customHeight="1">
      <c r="H10" s="124" t="s">
        <v>123</v>
      </c>
    </row>
    <row r="11" spans="1:9" ht="78.75" customHeight="1">
      <c r="A11" s="154" t="s">
        <v>67</v>
      </c>
      <c r="B11" s="154" t="s">
        <v>29</v>
      </c>
      <c r="C11" s="149" t="s">
        <v>35</v>
      </c>
      <c r="D11" s="153" t="s">
        <v>398</v>
      </c>
      <c r="E11" s="153" t="s">
        <v>399</v>
      </c>
      <c r="F11" s="153" t="s">
        <v>400</v>
      </c>
      <c r="G11" s="153" t="s">
        <v>311</v>
      </c>
      <c r="H11" s="153" t="s">
        <v>404</v>
      </c>
      <c r="I11" s="153" t="s">
        <v>402</v>
      </c>
    </row>
    <row r="12" spans="1:9" ht="12.75" customHeight="1">
      <c r="A12" s="155">
        <v>1</v>
      </c>
      <c r="B12" s="155">
        <v>2</v>
      </c>
      <c r="C12" s="156">
        <v>3</v>
      </c>
      <c r="D12" s="157">
        <v>4</v>
      </c>
      <c r="E12" s="155">
        <v>5</v>
      </c>
      <c r="F12" s="156">
        <v>6</v>
      </c>
      <c r="G12" s="157">
        <v>7</v>
      </c>
      <c r="H12" s="155">
        <v>8</v>
      </c>
      <c r="I12" s="235">
        <v>9</v>
      </c>
    </row>
    <row r="13" spans="1:10" ht="27.75" customHeight="1">
      <c r="A13" s="125">
        <v>1</v>
      </c>
      <c r="B13" s="126">
        <v>3020</v>
      </c>
      <c r="C13" s="127" t="s">
        <v>124</v>
      </c>
      <c r="D13" s="128">
        <f>D14+D15+D16+D17+D18</f>
        <v>0</v>
      </c>
      <c r="E13" s="128">
        <f>E14+E15+E16+E17+E18</f>
        <v>0</v>
      </c>
      <c r="F13" s="128">
        <f>F14+F15+F16+F17+F18</f>
        <v>0</v>
      </c>
      <c r="G13" s="243" t="e">
        <f>F13/D13*100</f>
        <v>#DIV/0!</v>
      </c>
      <c r="H13" s="243" t="e">
        <f>F13/E13*100</f>
        <v>#DIV/0!</v>
      </c>
      <c r="I13" s="101">
        <f>I14+I15+I16+I17+I18</f>
        <v>0</v>
      </c>
      <c r="J13" t="s">
        <v>0</v>
      </c>
    </row>
    <row r="14" spans="1:9" ht="30.75" customHeight="1">
      <c r="A14" s="131"/>
      <c r="B14" s="132"/>
      <c r="C14" s="127" t="s">
        <v>125</v>
      </c>
      <c r="D14" s="133"/>
      <c r="E14" s="129"/>
      <c r="F14" s="130"/>
      <c r="G14" s="243" t="e">
        <f aca="true" t="shared" si="0" ref="G14:G42">F14/D14*100</f>
        <v>#DIV/0!</v>
      </c>
      <c r="H14" s="243" t="e">
        <f aca="true" t="shared" si="1" ref="H14:H42">F14/E14*100</f>
        <v>#DIV/0!</v>
      </c>
      <c r="I14" s="101"/>
    </row>
    <row r="15" spans="1:9" ht="12" customHeight="1">
      <c r="A15" s="131"/>
      <c r="B15" s="131"/>
      <c r="C15" s="130" t="s">
        <v>126</v>
      </c>
      <c r="D15" s="133"/>
      <c r="E15" s="129"/>
      <c r="F15" s="130"/>
      <c r="G15" s="243" t="e">
        <f t="shared" si="0"/>
        <v>#DIV/0!</v>
      </c>
      <c r="H15" s="243" t="e">
        <f t="shared" si="1"/>
        <v>#DIV/0!</v>
      </c>
      <c r="I15" s="101"/>
    </row>
    <row r="16" spans="1:9" ht="12.75" customHeight="1">
      <c r="A16" s="131"/>
      <c r="B16" s="131"/>
      <c r="C16" s="130" t="s">
        <v>127</v>
      </c>
      <c r="D16" s="133"/>
      <c r="E16" s="129"/>
      <c r="F16" s="130"/>
      <c r="G16" s="243" t="e">
        <f t="shared" si="0"/>
        <v>#DIV/0!</v>
      </c>
      <c r="H16" s="243" t="e">
        <f t="shared" si="1"/>
        <v>#DIV/0!</v>
      </c>
      <c r="I16" s="101"/>
    </row>
    <row r="17" spans="1:9" ht="12" customHeight="1">
      <c r="A17" s="131"/>
      <c r="B17" s="131"/>
      <c r="C17" s="130" t="s">
        <v>128</v>
      </c>
      <c r="D17" s="133"/>
      <c r="E17" s="129"/>
      <c r="F17" s="130"/>
      <c r="G17" s="243" t="e">
        <f t="shared" si="0"/>
        <v>#DIV/0!</v>
      </c>
      <c r="H17" s="243" t="e">
        <f t="shared" si="1"/>
        <v>#DIV/0!</v>
      </c>
      <c r="I17" s="101"/>
    </row>
    <row r="18" spans="1:9" ht="25.5" customHeight="1">
      <c r="A18" s="131"/>
      <c r="B18" s="134"/>
      <c r="C18" s="135" t="s">
        <v>278</v>
      </c>
      <c r="D18" s="133"/>
      <c r="E18" s="129"/>
      <c r="F18" s="130"/>
      <c r="G18" s="243" t="e">
        <f t="shared" si="0"/>
        <v>#DIV/0!</v>
      </c>
      <c r="H18" s="243" t="e">
        <f t="shared" si="1"/>
        <v>#DIV/0!</v>
      </c>
      <c r="I18" s="101"/>
    </row>
    <row r="19" spans="1:9" ht="13.5" customHeight="1">
      <c r="A19" s="131" t="s">
        <v>114</v>
      </c>
      <c r="B19" s="131">
        <v>4210</v>
      </c>
      <c r="C19" s="130" t="s">
        <v>129</v>
      </c>
      <c r="D19" s="232">
        <f>SUM(D20:D27)</f>
        <v>0</v>
      </c>
      <c r="E19" s="232">
        <f>SUM(E20:E27)</f>
        <v>0</v>
      </c>
      <c r="F19" s="232">
        <f>SUM(F20:F27)</f>
        <v>0</v>
      </c>
      <c r="G19" s="243" t="e">
        <f t="shared" si="0"/>
        <v>#DIV/0!</v>
      </c>
      <c r="H19" s="243" t="e">
        <f t="shared" si="1"/>
        <v>#DIV/0!</v>
      </c>
      <c r="I19" s="101">
        <f>SUM(I20:I27)</f>
        <v>0</v>
      </c>
    </row>
    <row r="20" spans="1:9" ht="13.5" customHeight="1">
      <c r="A20" s="131"/>
      <c r="B20" s="131"/>
      <c r="C20" s="130" t="s">
        <v>337</v>
      </c>
      <c r="D20" s="130"/>
      <c r="E20" s="130"/>
      <c r="F20" s="130"/>
      <c r="G20" s="243" t="e">
        <f t="shared" si="0"/>
        <v>#DIV/0!</v>
      </c>
      <c r="H20" s="243" t="e">
        <f t="shared" si="1"/>
        <v>#DIV/0!</v>
      </c>
      <c r="I20" s="101"/>
    </row>
    <row r="21" spans="1:9" ht="15.75" customHeight="1">
      <c r="A21" s="131"/>
      <c r="B21" s="131"/>
      <c r="C21" s="130" t="s">
        <v>130</v>
      </c>
      <c r="D21" s="130"/>
      <c r="E21" s="130"/>
      <c r="F21" s="130"/>
      <c r="G21" s="243" t="e">
        <f t="shared" si="0"/>
        <v>#DIV/0!</v>
      </c>
      <c r="H21" s="243" t="e">
        <f t="shared" si="1"/>
        <v>#DIV/0!</v>
      </c>
      <c r="I21" s="101"/>
    </row>
    <row r="22" spans="1:9" ht="25.5" customHeight="1">
      <c r="A22" s="131"/>
      <c r="B22" s="131"/>
      <c r="C22" s="127" t="s">
        <v>131</v>
      </c>
      <c r="D22" s="130"/>
      <c r="E22" s="130"/>
      <c r="F22" s="130"/>
      <c r="G22" s="243" t="e">
        <f t="shared" si="0"/>
        <v>#DIV/0!</v>
      </c>
      <c r="H22" s="243" t="e">
        <f t="shared" si="1"/>
        <v>#DIV/0!</v>
      </c>
      <c r="I22" s="101"/>
    </row>
    <row r="23" spans="1:9" ht="14.25" customHeight="1">
      <c r="A23" s="131"/>
      <c r="B23" s="131"/>
      <c r="C23" s="130" t="s">
        <v>132</v>
      </c>
      <c r="D23" s="130"/>
      <c r="E23" s="130"/>
      <c r="F23" s="130"/>
      <c r="G23" s="243" t="e">
        <f t="shared" si="0"/>
        <v>#DIV/0!</v>
      </c>
      <c r="H23" s="243" t="e">
        <f t="shared" si="1"/>
        <v>#DIV/0!</v>
      </c>
      <c r="I23" s="101"/>
    </row>
    <row r="24" spans="1:9" ht="18.75" customHeight="1">
      <c r="A24" s="131"/>
      <c r="B24" s="130"/>
      <c r="C24" s="130" t="s">
        <v>133</v>
      </c>
      <c r="D24" s="130"/>
      <c r="E24" s="130"/>
      <c r="F24" s="130"/>
      <c r="G24" s="243" t="e">
        <f t="shared" si="0"/>
        <v>#DIV/0!</v>
      </c>
      <c r="H24" s="243" t="e">
        <f t="shared" si="1"/>
        <v>#DIV/0!</v>
      </c>
      <c r="I24" s="101"/>
    </row>
    <row r="25" spans="1:9" ht="27.75" customHeight="1">
      <c r="A25" s="131"/>
      <c r="B25" s="130"/>
      <c r="C25" s="127" t="s">
        <v>276</v>
      </c>
      <c r="D25" s="130"/>
      <c r="E25" s="130"/>
      <c r="F25" s="130"/>
      <c r="G25" s="243" t="e">
        <f t="shared" si="0"/>
        <v>#DIV/0!</v>
      </c>
      <c r="H25" s="243" t="e">
        <f t="shared" si="1"/>
        <v>#DIV/0!</v>
      </c>
      <c r="I25" s="101"/>
    </row>
    <row r="26" spans="1:9" ht="30.75" customHeight="1">
      <c r="A26" s="131"/>
      <c r="B26" s="130"/>
      <c r="C26" s="127" t="s">
        <v>275</v>
      </c>
      <c r="D26" s="130"/>
      <c r="E26" s="130"/>
      <c r="F26" s="130"/>
      <c r="G26" s="243" t="e">
        <f t="shared" si="0"/>
        <v>#DIV/0!</v>
      </c>
      <c r="H26" s="243" t="e">
        <f t="shared" si="1"/>
        <v>#DIV/0!</v>
      </c>
      <c r="I26" s="101"/>
    </row>
    <row r="27" spans="1:9" ht="29.25" customHeight="1">
      <c r="A27" s="131"/>
      <c r="B27" s="130"/>
      <c r="C27" s="127" t="s">
        <v>174</v>
      </c>
      <c r="D27" s="130"/>
      <c r="E27" s="130"/>
      <c r="F27" s="130"/>
      <c r="G27" s="243" t="e">
        <f t="shared" si="0"/>
        <v>#DIV/0!</v>
      </c>
      <c r="H27" s="243" t="e">
        <f t="shared" si="1"/>
        <v>#DIV/0!</v>
      </c>
      <c r="I27" s="101"/>
    </row>
    <row r="28" spans="1:9" ht="12" customHeight="1">
      <c r="A28" s="131" t="s">
        <v>115</v>
      </c>
      <c r="B28" s="131">
        <v>4260</v>
      </c>
      <c r="C28" s="130" t="s">
        <v>134</v>
      </c>
      <c r="D28" s="232">
        <f>SUM(D29:D32)</f>
        <v>0</v>
      </c>
      <c r="E28" s="232">
        <f>SUM(E29:E32)</f>
        <v>0</v>
      </c>
      <c r="F28" s="232">
        <f>SUM(F29:F32)</f>
        <v>0</v>
      </c>
      <c r="G28" s="243" t="e">
        <f t="shared" si="0"/>
        <v>#DIV/0!</v>
      </c>
      <c r="H28" s="243" t="e">
        <f t="shared" si="1"/>
        <v>#DIV/0!</v>
      </c>
      <c r="I28" s="101">
        <f>SUM(I29:I32)</f>
        <v>0</v>
      </c>
    </row>
    <row r="29" spans="1:9" ht="14.25" customHeight="1">
      <c r="A29" s="131"/>
      <c r="B29" s="130"/>
      <c r="C29" s="136" t="s">
        <v>135</v>
      </c>
      <c r="D29" s="133"/>
      <c r="E29" s="103"/>
      <c r="F29" s="130"/>
      <c r="G29" s="243" t="e">
        <f t="shared" si="0"/>
        <v>#DIV/0!</v>
      </c>
      <c r="H29" s="243" t="e">
        <f t="shared" si="1"/>
        <v>#DIV/0!</v>
      </c>
      <c r="I29" s="101"/>
    </row>
    <row r="30" spans="1:9" ht="12.75" customHeight="1">
      <c r="A30" s="131"/>
      <c r="B30" s="130"/>
      <c r="C30" s="136" t="s">
        <v>136</v>
      </c>
      <c r="D30" s="133"/>
      <c r="E30" s="103"/>
      <c r="F30" s="130"/>
      <c r="G30" s="243" t="e">
        <f t="shared" si="0"/>
        <v>#DIV/0!</v>
      </c>
      <c r="H30" s="243" t="e">
        <f t="shared" si="1"/>
        <v>#DIV/0!</v>
      </c>
      <c r="I30" s="101"/>
    </row>
    <row r="31" spans="1:9" ht="14.25" customHeight="1">
      <c r="A31" s="131"/>
      <c r="B31" s="130"/>
      <c r="C31" s="136" t="s">
        <v>175</v>
      </c>
      <c r="D31" s="133"/>
      <c r="E31" s="103"/>
      <c r="F31" s="130"/>
      <c r="G31" s="243" t="e">
        <f t="shared" si="0"/>
        <v>#DIV/0!</v>
      </c>
      <c r="H31" s="243" t="e">
        <f t="shared" si="1"/>
        <v>#DIV/0!</v>
      </c>
      <c r="I31" s="101"/>
    </row>
    <row r="32" spans="1:9" ht="13.5" customHeight="1">
      <c r="A32" s="131"/>
      <c r="B32" s="130"/>
      <c r="C32" s="136" t="s">
        <v>137</v>
      </c>
      <c r="D32" s="133"/>
      <c r="E32" s="103"/>
      <c r="F32" s="130"/>
      <c r="G32" s="243" t="e">
        <f t="shared" si="0"/>
        <v>#DIV/0!</v>
      </c>
      <c r="H32" s="243" t="e">
        <f t="shared" si="1"/>
        <v>#DIV/0!</v>
      </c>
      <c r="I32" s="101"/>
    </row>
    <row r="33" spans="1:9" ht="12.75" customHeight="1">
      <c r="A33" s="131" t="s">
        <v>116</v>
      </c>
      <c r="B33" s="131">
        <v>4270</v>
      </c>
      <c r="C33" s="130" t="s">
        <v>138</v>
      </c>
      <c r="D33" s="232">
        <f>SUM(D34:D36)</f>
        <v>0</v>
      </c>
      <c r="E33" s="232">
        <f>SUM(E34:E36)</f>
        <v>0</v>
      </c>
      <c r="F33" s="232">
        <f>SUM(F34:F36)</f>
        <v>0</v>
      </c>
      <c r="G33" s="243" t="e">
        <f t="shared" si="0"/>
        <v>#DIV/0!</v>
      </c>
      <c r="H33" s="243" t="e">
        <f t="shared" si="1"/>
        <v>#DIV/0!</v>
      </c>
      <c r="I33" s="101">
        <f>SUM(I34:I36)</f>
        <v>0</v>
      </c>
    </row>
    <row r="34" spans="1:9" ht="25.5" customHeight="1">
      <c r="A34" s="131"/>
      <c r="B34" s="131"/>
      <c r="C34" s="127" t="s">
        <v>139</v>
      </c>
      <c r="D34" s="133"/>
      <c r="E34" s="103"/>
      <c r="F34" s="130"/>
      <c r="G34" s="243" t="e">
        <f t="shared" si="0"/>
        <v>#DIV/0!</v>
      </c>
      <c r="H34" s="243" t="e">
        <f t="shared" si="1"/>
        <v>#DIV/0!</v>
      </c>
      <c r="I34" s="101"/>
    </row>
    <row r="35" spans="1:9" ht="29.25" customHeight="1">
      <c r="A35" s="131"/>
      <c r="B35" s="131"/>
      <c r="C35" s="127" t="s">
        <v>140</v>
      </c>
      <c r="D35" s="133"/>
      <c r="E35" s="103"/>
      <c r="F35" s="130"/>
      <c r="G35" s="243" t="e">
        <f t="shared" si="0"/>
        <v>#DIV/0!</v>
      </c>
      <c r="H35" s="243" t="e">
        <f t="shared" si="1"/>
        <v>#DIV/0!</v>
      </c>
      <c r="I35" s="101"/>
    </row>
    <row r="36" spans="1:9" ht="12.75">
      <c r="A36" s="131"/>
      <c r="B36" s="131"/>
      <c r="C36" s="127" t="s">
        <v>141</v>
      </c>
      <c r="D36" s="133"/>
      <c r="E36" s="103"/>
      <c r="F36" s="130"/>
      <c r="G36" s="243" t="e">
        <f t="shared" si="0"/>
        <v>#DIV/0!</v>
      </c>
      <c r="H36" s="243" t="e">
        <f t="shared" si="1"/>
        <v>#DIV/0!</v>
      </c>
      <c r="I36" s="101"/>
    </row>
    <row r="37" spans="1:9" ht="12.75">
      <c r="A37" s="131" t="s">
        <v>117</v>
      </c>
      <c r="B37" s="131">
        <v>4300</v>
      </c>
      <c r="C37" s="130" t="s">
        <v>142</v>
      </c>
      <c r="D37" s="232">
        <f>SUM(D38:D42)</f>
        <v>0</v>
      </c>
      <c r="E37" s="232">
        <f>SUM(E38:E42)</f>
        <v>0</v>
      </c>
      <c r="F37" s="232">
        <f>SUM(F38:F42)</f>
        <v>0</v>
      </c>
      <c r="G37" s="243" t="e">
        <f t="shared" si="0"/>
        <v>#DIV/0!</v>
      </c>
      <c r="H37" s="243" t="e">
        <f t="shared" si="1"/>
        <v>#DIV/0!</v>
      </c>
      <c r="I37" s="101">
        <f>SUM(I38:I42)</f>
        <v>0</v>
      </c>
    </row>
    <row r="38" spans="1:9" ht="12.75">
      <c r="A38" s="131"/>
      <c r="B38" s="131"/>
      <c r="C38" s="130" t="s">
        <v>277</v>
      </c>
      <c r="D38" s="133"/>
      <c r="E38" s="103"/>
      <c r="F38" s="130"/>
      <c r="G38" s="243" t="e">
        <f t="shared" si="0"/>
        <v>#DIV/0!</v>
      </c>
      <c r="H38" s="243" t="e">
        <f t="shared" si="1"/>
        <v>#DIV/0!</v>
      </c>
      <c r="I38" s="101"/>
    </row>
    <row r="39" spans="1:9" ht="15.75" customHeight="1">
      <c r="A39" s="131"/>
      <c r="B39" s="131"/>
      <c r="C39" s="127" t="s">
        <v>279</v>
      </c>
      <c r="D39" s="133"/>
      <c r="E39" s="103"/>
      <c r="F39" s="130"/>
      <c r="G39" s="243" t="e">
        <f t="shared" si="0"/>
        <v>#DIV/0!</v>
      </c>
      <c r="H39" s="243" t="e">
        <f t="shared" si="1"/>
        <v>#DIV/0!</v>
      </c>
      <c r="I39" s="101"/>
    </row>
    <row r="40" spans="1:9" ht="12.75">
      <c r="A40" s="131"/>
      <c r="B40" s="131"/>
      <c r="C40" s="130" t="s">
        <v>143</v>
      </c>
      <c r="D40" s="133"/>
      <c r="E40" s="103"/>
      <c r="F40" s="130"/>
      <c r="G40" s="243" t="e">
        <f t="shared" si="0"/>
        <v>#DIV/0!</v>
      </c>
      <c r="H40" s="243" t="e">
        <f t="shared" si="1"/>
        <v>#DIV/0!</v>
      </c>
      <c r="I40" s="101"/>
    </row>
    <row r="41" spans="1:9" ht="12.75">
      <c r="A41" s="131"/>
      <c r="B41" s="130"/>
      <c r="C41" s="130" t="s">
        <v>280</v>
      </c>
      <c r="D41" s="133"/>
      <c r="E41" s="103"/>
      <c r="F41" s="130"/>
      <c r="G41" s="243" t="e">
        <f t="shared" si="0"/>
        <v>#DIV/0!</v>
      </c>
      <c r="H41" s="243" t="e">
        <f t="shared" si="1"/>
        <v>#DIV/0!</v>
      </c>
      <c r="I41" s="101"/>
    </row>
    <row r="42" spans="1:9" ht="25.5">
      <c r="A42" s="130"/>
      <c r="B42" s="130"/>
      <c r="C42" s="135" t="s">
        <v>278</v>
      </c>
      <c r="D42" s="133"/>
      <c r="E42" s="103"/>
      <c r="F42" s="130"/>
      <c r="G42" s="243" t="e">
        <f t="shared" si="0"/>
        <v>#DIV/0!</v>
      </c>
      <c r="H42" s="243" t="e">
        <f t="shared" si="1"/>
        <v>#DIV/0!</v>
      </c>
      <c r="I42" s="101"/>
    </row>
    <row r="43" spans="1:5" ht="12.75">
      <c r="A43" t="s">
        <v>315</v>
      </c>
      <c r="E43" s="114"/>
    </row>
    <row r="44" spans="1:7" ht="12.75">
      <c r="A44" s="244" t="s">
        <v>338</v>
      </c>
      <c r="E44" s="117"/>
      <c r="F44" s="109"/>
      <c r="G44" s="109"/>
    </row>
    <row r="45" s="109" customFormat="1" ht="12.75">
      <c r="A45" s="109" t="s">
        <v>172</v>
      </c>
    </row>
    <row r="46" ht="12.75">
      <c r="E46" s="123"/>
    </row>
    <row r="47" spans="1:5" ht="12.75">
      <c r="A47" t="s">
        <v>171</v>
      </c>
      <c r="E47" s="123"/>
    </row>
    <row r="48" spans="3:5" ht="17.25" customHeight="1">
      <c r="C48" t="s">
        <v>118</v>
      </c>
      <c r="E48" s="123"/>
    </row>
    <row r="49" spans="1:5" ht="19.5" customHeight="1">
      <c r="A49" t="s">
        <v>145</v>
      </c>
      <c r="E49" s="123"/>
    </row>
    <row r="50" spans="1:5" ht="12.75">
      <c r="A50" t="s">
        <v>146</v>
      </c>
      <c r="E50" s="123"/>
    </row>
    <row r="51" spans="1:5" ht="23.25" customHeight="1">
      <c r="A51" t="s">
        <v>147</v>
      </c>
      <c r="E51" s="123"/>
    </row>
    <row r="52" ht="12.75">
      <c r="E52" s="123"/>
    </row>
    <row r="53" ht="12.75">
      <c r="E53" s="123"/>
    </row>
    <row r="54" ht="12.75">
      <c r="E54" s="123"/>
    </row>
    <row r="55" ht="12.75">
      <c r="E55" s="123"/>
    </row>
    <row r="56" ht="12.75">
      <c r="E56" s="123"/>
    </row>
    <row r="57" ht="12.75">
      <c r="E57" s="123"/>
    </row>
    <row r="58" ht="12.75">
      <c r="E58" s="123"/>
    </row>
    <row r="59" ht="12.75">
      <c r="E59" s="123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</sheetData>
  <sheetProtection/>
  <mergeCells count="4">
    <mergeCell ref="C5:D5"/>
    <mergeCell ref="A9:C9"/>
    <mergeCell ref="E2:I2"/>
    <mergeCell ref="B4:H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D7" sqref="D7"/>
    </sheetView>
  </sheetViews>
  <sheetFormatPr defaultColWidth="8.7109375" defaultRowHeight="12.75"/>
  <cols>
    <col min="1" max="1" width="4.00390625" style="351" customWidth="1"/>
    <col min="2" max="2" width="9.57421875" style="351" customWidth="1"/>
    <col min="3" max="3" width="42.421875" style="351" customWidth="1"/>
    <col min="4" max="4" width="13.00390625" style="351" customWidth="1"/>
    <col min="5" max="5" width="11.7109375" style="351" customWidth="1"/>
    <col min="6" max="6" width="12.00390625" style="351" customWidth="1"/>
    <col min="7" max="7" width="12.140625" style="351" customWidth="1"/>
    <col min="8" max="8" width="11.57421875" style="351" customWidth="1"/>
    <col min="9" max="9" width="12.00390625" style="351" customWidth="1"/>
    <col min="10" max="16384" width="8.7109375" style="351" customWidth="1"/>
  </cols>
  <sheetData>
    <row r="1" ht="12.75">
      <c r="E1" s="351" t="s">
        <v>148</v>
      </c>
    </row>
    <row r="2" spans="5:9" ht="12.75">
      <c r="E2" s="414" t="s">
        <v>453</v>
      </c>
      <c r="F2" s="414"/>
      <c r="G2" s="414"/>
      <c r="H2" s="414"/>
      <c r="I2" s="414"/>
    </row>
    <row r="3" spans="2:8" ht="14.25">
      <c r="B3" s="415" t="s">
        <v>394</v>
      </c>
      <c r="C3" s="415"/>
      <c r="D3" s="415"/>
      <c r="E3" s="415"/>
      <c r="F3" s="415"/>
      <c r="G3" s="415"/>
      <c r="H3" s="415"/>
    </row>
    <row r="4" spans="2:5" ht="12.75">
      <c r="B4" s="352"/>
      <c r="C4" s="413" t="s">
        <v>149</v>
      </c>
      <c r="D4" s="413"/>
      <c r="E4" s="352"/>
    </row>
    <row r="5" spans="1:3" ht="12.75">
      <c r="A5" s="352" t="s">
        <v>370</v>
      </c>
      <c r="B5" s="352"/>
      <c r="C5" s="352"/>
    </row>
    <row r="6" spans="1:7" ht="15" customHeight="1">
      <c r="A6" s="351" t="s">
        <v>75</v>
      </c>
      <c r="G6" s="342" t="s">
        <v>150</v>
      </c>
    </row>
    <row r="7" spans="1:8" ht="15.75" customHeight="1">
      <c r="A7" s="351" t="s">
        <v>371</v>
      </c>
      <c r="C7" s="342"/>
      <c r="H7" s="351" t="s">
        <v>0</v>
      </c>
    </row>
    <row r="8" spans="1:3" ht="15.75" customHeight="1">
      <c r="A8" s="414" t="s">
        <v>122</v>
      </c>
      <c r="B8" s="414"/>
      <c r="C8" s="414"/>
    </row>
    <row r="9" ht="15" customHeight="1">
      <c r="L9" s="351" t="s">
        <v>0</v>
      </c>
    </row>
    <row r="10" spans="1:9" ht="78.75" customHeight="1">
      <c r="A10" s="353" t="s">
        <v>67</v>
      </c>
      <c r="B10" s="353" t="s">
        <v>29</v>
      </c>
      <c r="C10" s="354" t="s">
        <v>35</v>
      </c>
      <c r="D10" s="355" t="s">
        <v>398</v>
      </c>
      <c r="E10" s="355" t="s">
        <v>399</v>
      </c>
      <c r="F10" s="355" t="s">
        <v>400</v>
      </c>
      <c r="G10" s="355" t="s">
        <v>311</v>
      </c>
      <c r="H10" s="355" t="s">
        <v>404</v>
      </c>
      <c r="I10" s="355" t="s">
        <v>402</v>
      </c>
    </row>
    <row r="11" spans="1:9" ht="11.25" customHeight="1">
      <c r="A11" s="356">
        <v>1</v>
      </c>
      <c r="B11" s="356">
        <v>2</v>
      </c>
      <c r="C11" s="357">
        <v>3</v>
      </c>
      <c r="D11" s="358">
        <v>4</v>
      </c>
      <c r="E11" s="356">
        <v>5</v>
      </c>
      <c r="F11" s="357">
        <v>6</v>
      </c>
      <c r="G11" s="358">
        <v>7</v>
      </c>
      <c r="H11" s="356">
        <v>8</v>
      </c>
      <c r="I11" s="359">
        <v>9</v>
      </c>
    </row>
    <row r="12" spans="1:11" ht="24.75" customHeight="1">
      <c r="A12" s="360">
        <v>1</v>
      </c>
      <c r="B12" s="361">
        <v>3020</v>
      </c>
      <c r="C12" s="362" t="s">
        <v>124</v>
      </c>
      <c r="D12" s="363">
        <v>1</v>
      </c>
      <c r="E12" s="363"/>
      <c r="F12" s="363"/>
      <c r="G12" s="364">
        <f>F12/D12*100</f>
        <v>0</v>
      </c>
      <c r="H12" s="364" t="e">
        <f>F12/E12*100</f>
        <v>#DIV/0!</v>
      </c>
      <c r="I12" s="309"/>
      <c r="J12" s="365"/>
      <c r="K12" s="365"/>
    </row>
    <row r="13" spans="1:11" ht="18.75" customHeight="1">
      <c r="A13" s="366">
        <v>2</v>
      </c>
      <c r="B13" s="367">
        <v>3030</v>
      </c>
      <c r="C13" s="368" t="s">
        <v>151</v>
      </c>
      <c r="D13" s="363">
        <v>1</v>
      </c>
      <c r="E13" s="363"/>
      <c r="F13" s="363"/>
      <c r="G13" s="364">
        <f aca="true" t="shared" si="0" ref="G13:G62">F13/D13*100</f>
        <v>0</v>
      </c>
      <c r="H13" s="364" t="e">
        <f aca="true" t="shared" si="1" ref="H13:H62">F13/E13*100</f>
        <v>#DIV/0!</v>
      </c>
      <c r="I13" s="309"/>
      <c r="J13" s="365"/>
      <c r="K13" s="365"/>
    </row>
    <row r="14" spans="1:11" ht="29.25" customHeight="1">
      <c r="A14" s="360">
        <v>3</v>
      </c>
      <c r="B14" s="361">
        <v>3040</v>
      </c>
      <c r="C14" s="362" t="s">
        <v>327</v>
      </c>
      <c r="D14" s="363">
        <v>1</v>
      </c>
      <c r="E14" s="363"/>
      <c r="F14" s="363"/>
      <c r="G14" s="364">
        <f t="shared" si="0"/>
        <v>0</v>
      </c>
      <c r="H14" s="364" t="e">
        <f t="shared" si="1"/>
        <v>#DIV/0!</v>
      </c>
      <c r="I14" s="309"/>
      <c r="J14" s="365"/>
      <c r="K14" s="365"/>
    </row>
    <row r="15" spans="1:11" ht="20.25" customHeight="1">
      <c r="A15" s="360">
        <v>4</v>
      </c>
      <c r="B15" s="367">
        <v>3110</v>
      </c>
      <c r="C15" s="368" t="s">
        <v>152</v>
      </c>
      <c r="D15" s="363">
        <v>1</v>
      </c>
      <c r="E15" s="363"/>
      <c r="F15" s="363"/>
      <c r="G15" s="364">
        <f t="shared" si="0"/>
        <v>0</v>
      </c>
      <c r="H15" s="364" t="e">
        <f t="shared" si="1"/>
        <v>#DIV/0!</v>
      </c>
      <c r="I15" s="309"/>
      <c r="J15" s="365"/>
      <c r="K15" s="365"/>
    </row>
    <row r="16" spans="1:11" ht="18.75" customHeight="1">
      <c r="A16" s="366">
        <v>5</v>
      </c>
      <c r="B16" s="367">
        <v>3240</v>
      </c>
      <c r="C16" s="369" t="s">
        <v>334</v>
      </c>
      <c r="D16" s="363">
        <v>1</v>
      </c>
      <c r="E16" s="363"/>
      <c r="F16" s="363"/>
      <c r="G16" s="364">
        <f t="shared" si="0"/>
        <v>0</v>
      </c>
      <c r="H16" s="364" t="e">
        <f t="shared" si="1"/>
        <v>#DIV/0!</v>
      </c>
      <c r="I16" s="309"/>
      <c r="J16" s="365"/>
      <c r="K16" s="365"/>
    </row>
    <row r="17" spans="1:11" ht="18.75" customHeight="1">
      <c r="A17" s="366" t="s">
        <v>359</v>
      </c>
      <c r="B17" s="367">
        <v>3260</v>
      </c>
      <c r="C17" s="369" t="s">
        <v>358</v>
      </c>
      <c r="D17" s="363">
        <v>1</v>
      </c>
      <c r="E17" s="363"/>
      <c r="F17" s="363"/>
      <c r="G17" s="364">
        <f t="shared" si="0"/>
        <v>0</v>
      </c>
      <c r="H17" s="364" t="e">
        <f t="shared" si="1"/>
        <v>#DIV/0!</v>
      </c>
      <c r="I17" s="309"/>
      <c r="J17" s="365"/>
      <c r="K17" s="365"/>
    </row>
    <row r="18" spans="1:11" ht="15" customHeight="1">
      <c r="A18" s="360">
        <v>6</v>
      </c>
      <c r="B18" s="367">
        <v>4010</v>
      </c>
      <c r="C18" s="309" t="s">
        <v>153</v>
      </c>
      <c r="D18" s="363">
        <v>1</v>
      </c>
      <c r="E18" s="363"/>
      <c r="F18" s="363"/>
      <c r="G18" s="364">
        <f t="shared" si="0"/>
        <v>0</v>
      </c>
      <c r="H18" s="364" t="e">
        <f t="shared" si="1"/>
        <v>#DIV/0!</v>
      </c>
      <c r="I18" s="310"/>
      <c r="J18" s="365"/>
      <c r="K18" s="365"/>
    </row>
    <row r="19" spans="1:11" ht="27" customHeight="1">
      <c r="A19" s="360">
        <v>7</v>
      </c>
      <c r="B19" s="367">
        <v>4020</v>
      </c>
      <c r="C19" s="368" t="s">
        <v>154</v>
      </c>
      <c r="D19" s="363">
        <v>1</v>
      </c>
      <c r="E19" s="363"/>
      <c r="F19" s="363"/>
      <c r="G19" s="364">
        <f t="shared" si="0"/>
        <v>0</v>
      </c>
      <c r="H19" s="364" t="e">
        <f t="shared" si="1"/>
        <v>#DIV/0!</v>
      </c>
      <c r="I19" s="309"/>
      <c r="J19" s="365"/>
      <c r="K19" s="365"/>
    </row>
    <row r="20" spans="1:11" ht="26.25" customHeight="1">
      <c r="A20" s="366">
        <v>8</v>
      </c>
      <c r="B20" s="367">
        <v>4050</v>
      </c>
      <c r="C20" s="369" t="s">
        <v>335</v>
      </c>
      <c r="D20" s="363">
        <v>1</v>
      </c>
      <c r="E20" s="363"/>
      <c r="F20" s="363"/>
      <c r="G20" s="364">
        <f t="shared" si="0"/>
        <v>0</v>
      </c>
      <c r="H20" s="364" t="e">
        <f t="shared" si="1"/>
        <v>#DIV/0!</v>
      </c>
      <c r="I20" s="309"/>
      <c r="J20" s="365"/>
      <c r="K20" s="365"/>
    </row>
    <row r="21" spans="1:12" ht="29.25" customHeight="1">
      <c r="A21" s="360">
        <v>9</v>
      </c>
      <c r="B21" s="367">
        <v>4060</v>
      </c>
      <c r="C21" s="368" t="s">
        <v>328</v>
      </c>
      <c r="D21" s="363">
        <v>1</v>
      </c>
      <c r="E21" s="363"/>
      <c r="F21" s="363"/>
      <c r="G21" s="364">
        <f t="shared" si="0"/>
        <v>0</v>
      </c>
      <c r="H21" s="364" t="e">
        <f t="shared" si="1"/>
        <v>#DIV/0!</v>
      </c>
      <c r="I21" s="309"/>
      <c r="J21" s="365"/>
      <c r="K21" s="365"/>
      <c r="L21" s="351" t="s">
        <v>0</v>
      </c>
    </row>
    <row r="22" spans="1:11" ht="40.5" customHeight="1">
      <c r="A22" s="360">
        <v>10</v>
      </c>
      <c r="B22" s="367">
        <v>4070</v>
      </c>
      <c r="C22" s="368" t="s">
        <v>176</v>
      </c>
      <c r="D22" s="363">
        <v>1</v>
      </c>
      <c r="E22" s="363"/>
      <c r="F22" s="363"/>
      <c r="G22" s="364">
        <f t="shared" si="0"/>
        <v>0</v>
      </c>
      <c r="H22" s="364" t="e">
        <f t="shared" si="1"/>
        <v>#DIV/0!</v>
      </c>
      <c r="I22" s="309"/>
      <c r="J22" s="365"/>
      <c r="K22" s="365"/>
    </row>
    <row r="23" spans="1:11" ht="40.5" customHeight="1">
      <c r="A23" s="366">
        <v>11</v>
      </c>
      <c r="B23" s="367">
        <v>4080</v>
      </c>
      <c r="C23" s="368" t="s">
        <v>177</v>
      </c>
      <c r="D23" s="363">
        <v>1</v>
      </c>
      <c r="E23" s="363"/>
      <c r="F23" s="363"/>
      <c r="G23" s="364">
        <f t="shared" si="0"/>
        <v>0</v>
      </c>
      <c r="H23" s="364" t="e">
        <f t="shared" si="1"/>
        <v>#DIV/0!</v>
      </c>
      <c r="I23" s="309"/>
      <c r="J23" s="365"/>
      <c r="K23" s="365"/>
    </row>
    <row r="24" spans="1:11" ht="12.75">
      <c r="A24" s="360">
        <v>12</v>
      </c>
      <c r="B24" s="367">
        <v>4040</v>
      </c>
      <c r="C24" s="309" t="s">
        <v>155</v>
      </c>
      <c r="D24" s="363">
        <v>1</v>
      </c>
      <c r="E24" s="363"/>
      <c r="F24" s="363"/>
      <c r="G24" s="364">
        <f t="shared" si="0"/>
        <v>0</v>
      </c>
      <c r="H24" s="364" t="e">
        <f t="shared" si="1"/>
        <v>#DIV/0!</v>
      </c>
      <c r="I24" s="310"/>
      <c r="J24" s="365"/>
      <c r="K24" s="365"/>
    </row>
    <row r="25" spans="1:11" ht="12.75">
      <c r="A25" s="360">
        <v>13</v>
      </c>
      <c r="B25" s="367">
        <v>4110</v>
      </c>
      <c r="C25" s="309" t="s">
        <v>156</v>
      </c>
      <c r="D25" s="363">
        <v>1</v>
      </c>
      <c r="E25" s="363"/>
      <c r="F25" s="363"/>
      <c r="G25" s="364">
        <f t="shared" si="0"/>
        <v>0</v>
      </c>
      <c r="H25" s="364" t="e">
        <f t="shared" si="1"/>
        <v>#DIV/0!</v>
      </c>
      <c r="I25" s="310"/>
      <c r="J25" s="365"/>
      <c r="K25" s="365"/>
    </row>
    <row r="26" spans="1:11" ht="12.75">
      <c r="A26" s="366">
        <v>14</v>
      </c>
      <c r="B26" s="367">
        <v>4120</v>
      </c>
      <c r="C26" s="309" t="s">
        <v>157</v>
      </c>
      <c r="D26" s="363">
        <v>1</v>
      </c>
      <c r="E26" s="363"/>
      <c r="F26" s="363"/>
      <c r="G26" s="364">
        <f t="shared" si="0"/>
        <v>0</v>
      </c>
      <c r="H26" s="364" t="e">
        <f t="shared" si="1"/>
        <v>#DIV/0!</v>
      </c>
      <c r="I26" s="310"/>
      <c r="J26" s="365"/>
      <c r="K26" s="365"/>
    </row>
    <row r="27" spans="1:11" ht="12.75">
      <c r="A27" s="360">
        <v>15</v>
      </c>
      <c r="B27" s="367">
        <v>4130</v>
      </c>
      <c r="C27" s="309" t="s">
        <v>158</v>
      </c>
      <c r="D27" s="363">
        <v>1</v>
      </c>
      <c r="E27" s="363"/>
      <c r="F27" s="363"/>
      <c r="G27" s="364">
        <f t="shared" si="0"/>
        <v>0</v>
      </c>
      <c r="H27" s="364" t="e">
        <f t="shared" si="1"/>
        <v>#DIV/0!</v>
      </c>
      <c r="I27" s="309"/>
      <c r="J27" s="365"/>
      <c r="K27" s="365"/>
    </row>
    <row r="28" spans="1:11" ht="12.75">
      <c r="A28" s="360">
        <v>16</v>
      </c>
      <c r="B28" s="367">
        <v>4140</v>
      </c>
      <c r="C28" s="309" t="s">
        <v>159</v>
      </c>
      <c r="D28" s="363">
        <v>1</v>
      </c>
      <c r="E28" s="363"/>
      <c r="F28" s="363"/>
      <c r="G28" s="364">
        <f t="shared" si="0"/>
        <v>0</v>
      </c>
      <c r="H28" s="364" t="e">
        <f t="shared" si="1"/>
        <v>#DIV/0!</v>
      </c>
      <c r="I28" s="309"/>
      <c r="J28" s="365"/>
      <c r="K28" s="365"/>
    </row>
    <row r="29" spans="1:11" ht="12.75">
      <c r="A29" s="366">
        <v>17</v>
      </c>
      <c r="B29" s="367">
        <v>4170</v>
      </c>
      <c r="C29" s="309" t="s">
        <v>178</v>
      </c>
      <c r="D29" s="363">
        <v>1</v>
      </c>
      <c r="E29" s="363"/>
      <c r="F29" s="363"/>
      <c r="G29" s="364">
        <f t="shared" si="0"/>
        <v>0</v>
      </c>
      <c r="H29" s="364" t="e">
        <f t="shared" si="1"/>
        <v>#DIV/0!</v>
      </c>
      <c r="I29" s="309"/>
      <c r="J29" s="365"/>
      <c r="K29" s="365"/>
    </row>
    <row r="30" spans="1:11" ht="38.25">
      <c r="A30" s="360">
        <v>18</v>
      </c>
      <c r="B30" s="367">
        <v>4180</v>
      </c>
      <c r="C30" s="368" t="s">
        <v>329</v>
      </c>
      <c r="D30" s="363">
        <v>1</v>
      </c>
      <c r="E30" s="363"/>
      <c r="F30" s="363"/>
      <c r="G30" s="364">
        <f t="shared" si="0"/>
        <v>0</v>
      </c>
      <c r="H30" s="364" t="e">
        <f t="shared" si="1"/>
        <v>#DIV/0!</v>
      </c>
      <c r="I30" s="309"/>
      <c r="J30" s="365"/>
      <c r="K30" s="365"/>
    </row>
    <row r="31" spans="1:11" ht="12.75">
      <c r="A31" s="360">
        <v>19</v>
      </c>
      <c r="B31" s="367">
        <v>4210</v>
      </c>
      <c r="C31" s="309" t="s">
        <v>160</v>
      </c>
      <c r="D31" s="363">
        <v>1</v>
      </c>
      <c r="E31" s="363"/>
      <c r="F31" s="363"/>
      <c r="G31" s="364">
        <f t="shared" si="0"/>
        <v>0</v>
      </c>
      <c r="H31" s="364" t="e">
        <f t="shared" si="1"/>
        <v>#DIV/0!</v>
      </c>
      <c r="I31" s="309"/>
      <c r="J31" s="365"/>
      <c r="K31" s="365"/>
    </row>
    <row r="32" spans="1:11" ht="12.75">
      <c r="A32" s="366">
        <v>20</v>
      </c>
      <c r="B32" s="367">
        <v>4220</v>
      </c>
      <c r="C32" s="309" t="s">
        <v>161</v>
      </c>
      <c r="D32" s="363">
        <v>1</v>
      </c>
      <c r="E32" s="363"/>
      <c r="F32" s="363"/>
      <c r="G32" s="364">
        <f t="shared" si="0"/>
        <v>0</v>
      </c>
      <c r="H32" s="364" t="e">
        <f t="shared" si="1"/>
        <v>#DIV/0!</v>
      </c>
      <c r="I32" s="309"/>
      <c r="J32" s="365"/>
      <c r="K32" s="365"/>
    </row>
    <row r="33" spans="1:11" ht="25.5">
      <c r="A33" s="360">
        <v>21</v>
      </c>
      <c r="B33" s="367">
        <v>4230</v>
      </c>
      <c r="C33" s="368" t="s">
        <v>179</v>
      </c>
      <c r="D33" s="363">
        <v>1</v>
      </c>
      <c r="E33" s="363"/>
      <c r="F33" s="363"/>
      <c r="G33" s="364">
        <f t="shared" si="0"/>
        <v>0</v>
      </c>
      <c r="H33" s="364" t="e">
        <f t="shared" si="1"/>
        <v>#DIV/0!</v>
      </c>
      <c r="I33" s="309"/>
      <c r="J33" s="365"/>
      <c r="K33" s="365"/>
    </row>
    <row r="34" spans="1:11" ht="12.75">
      <c r="A34" s="360">
        <v>22</v>
      </c>
      <c r="B34" s="367">
        <v>4240</v>
      </c>
      <c r="C34" s="369" t="s">
        <v>336</v>
      </c>
      <c r="D34" s="363">
        <v>1</v>
      </c>
      <c r="E34" s="363"/>
      <c r="F34" s="363"/>
      <c r="G34" s="364">
        <f t="shared" si="0"/>
        <v>0</v>
      </c>
      <c r="H34" s="364" t="e">
        <f t="shared" si="1"/>
        <v>#DIV/0!</v>
      </c>
      <c r="I34" s="309"/>
      <c r="J34" s="365"/>
      <c r="K34" s="365"/>
    </row>
    <row r="35" spans="1:11" ht="12.75">
      <c r="A35" s="366">
        <v>23</v>
      </c>
      <c r="B35" s="367">
        <v>4260</v>
      </c>
      <c r="C35" s="309" t="s">
        <v>162</v>
      </c>
      <c r="D35" s="363">
        <v>1</v>
      </c>
      <c r="E35" s="363"/>
      <c r="F35" s="363"/>
      <c r="G35" s="364">
        <f t="shared" si="0"/>
        <v>0</v>
      </c>
      <c r="H35" s="364" t="e">
        <f t="shared" si="1"/>
        <v>#DIV/0!</v>
      </c>
      <c r="I35" s="309"/>
      <c r="J35" s="365"/>
      <c r="K35" s="365"/>
    </row>
    <row r="36" spans="1:11" ht="12.75">
      <c r="A36" s="360">
        <v>24</v>
      </c>
      <c r="B36" s="367">
        <v>4270</v>
      </c>
      <c r="C36" s="309" t="s">
        <v>138</v>
      </c>
      <c r="D36" s="363">
        <v>1</v>
      </c>
      <c r="E36" s="363"/>
      <c r="F36" s="363"/>
      <c r="G36" s="364">
        <f t="shared" si="0"/>
        <v>0</v>
      </c>
      <c r="H36" s="364" t="e">
        <f t="shared" si="1"/>
        <v>#DIV/0!</v>
      </c>
      <c r="I36" s="309"/>
      <c r="J36" s="365"/>
      <c r="K36" s="365"/>
    </row>
    <row r="37" spans="1:11" ht="12.75">
      <c r="A37" s="360">
        <v>25</v>
      </c>
      <c r="B37" s="367">
        <v>4280</v>
      </c>
      <c r="C37" s="368" t="s">
        <v>163</v>
      </c>
      <c r="D37" s="363">
        <v>1</v>
      </c>
      <c r="E37" s="363"/>
      <c r="F37" s="363"/>
      <c r="G37" s="364">
        <f t="shared" si="0"/>
        <v>0</v>
      </c>
      <c r="H37" s="364" t="e">
        <f t="shared" si="1"/>
        <v>#DIV/0!</v>
      </c>
      <c r="I37" s="309"/>
      <c r="J37" s="365"/>
      <c r="K37" s="365"/>
    </row>
    <row r="38" spans="1:11" ht="12.75">
      <c r="A38" s="366">
        <v>26</v>
      </c>
      <c r="B38" s="367">
        <v>4300</v>
      </c>
      <c r="C38" s="309" t="s">
        <v>164</v>
      </c>
      <c r="D38" s="363">
        <v>1</v>
      </c>
      <c r="E38" s="363"/>
      <c r="F38" s="363"/>
      <c r="G38" s="364">
        <f t="shared" si="0"/>
        <v>0</v>
      </c>
      <c r="H38" s="364" t="e">
        <f t="shared" si="1"/>
        <v>#DIV/0!</v>
      </c>
      <c r="I38" s="309"/>
      <c r="J38" s="365"/>
      <c r="K38" s="365"/>
    </row>
    <row r="39" spans="1:11" ht="25.5">
      <c r="A39" s="360">
        <v>27</v>
      </c>
      <c r="B39" s="367">
        <v>4360</v>
      </c>
      <c r="C39" s="369" t="s">
        <v>330</v>
      </c>
      <c r="D39" s="363">
        <v>1</v>
      </c>
      <c r="E39" s="363"/>
      <c r="F39" s="363"/>
      <c r="G39" s="364">
        <f t="shared" si="0"/>
        <v>0</v>
      </c>
      <c r="H39" s="364" t="e">
        <f t="shared" si="1"/>
        <v>#DIV/0!</v>
      </c>
      <c r="I39" s="309"/>
      <c r="J39" s="365"/>
      <c r="K39" s="365"/>
    </row>
    <row r="40" spans="1:11" ht="18" customHeight="1">
      <c r="A40" s="360">
        <v>28</v>
      </c>
      <c r="B40" s="367">
        <v>4380</v>
      </c>
      <c r="C40" s="368" t="s">
        <v>180</v>
      </c>
      <c r="D40" s="363">
        <v>1</v>
      </c>
      <c r="E40" s="363"/>
      <c r="F40" s="363"/>
      <c r="G40" s="364">
        <f t="shared" si="0"/>
        <v>0</v>
      </c>
      <c r="H40" s="364" t="e">
        <f t="shared" si="1"/>
        <v>#DIV/0!</v>
      </c>
      <c r="I40" s="309"/>
      <c r="J40" s="365"/>
      <c r="K40" s="365"/>
    </row>
    <row r="41" spans="1:11" ht="20.25" customHeight="1">
      <c r="A41" s="366">
        <v>29</v>
      </c>
      <c r="B41" s="367">
        <v>4410</v>
      </c>
      <c r="C41" s="309" t="s">
        <v>165</v>
      </c>
      <c r="D41" s="363">
        <v>1</v>
      </c>
      <c r="E41" s="363"/>
      <c r="F41" s="363"/>
      <c r="G41" s="364">
        <f t="shared" si="0"/>
        <v>0</v>
      </c>
      <c r="H41" s="364" t="e">
        <f t="shared" si="1"/>
        <v>#DIV/0!</v>
      </c>
      <c r="I41" s="309"/>
      <c r="J41" s="365"/>
      <c r="K41" s="365"/>
    </row>
    <row r="42" spans="1:11" ht="12.75">
      <c r="A42" s="360">
        <v>30</v>
      </c>
      <c r="B42" s="367">
        <v>4420</v>
      </c>
      <c r="C42" s="309" t="s">
        <v>166</v>
      </c>
      <c r="D42" s="363">
        <v>1</v>
      </c>
      <c r="E42" s="363"/>
      <c r="F42" s="363"/>
      <c r="G42" s="364">
        <f t="shared" si="0"/>
        <v>0</v>
      </c>
      <c r="H42" s="364" t="e">
        <f t="shared" si="1"/>
        <v>#DIV/0!</v>
      </c>
      <c r="I42" s="309"/>
      <c r="J42" s="365"/>
      <c r="K42" s="365"/>
    </row>
    <row r="43" spans="1:11" ht="12.75">
      <c r="A43" s="360">
        <v>31</v>
      </c>
      <c r="B43" s="367">
        <v>4430</v>
      </c>
      <c r="C43" s="370" t="s">
        <v>331</v>
      </c>
      <c r="D43" s="363">
        <v>1</v>
      </c>
      <c r="E43" s="363"/>
      <c r="F43" s="363"/>
      <c r="G43" s="364">
        <f t="shared" si="0"/>
        <v>0</v>
      </c>
      <c r="H43" s="364" t="e">
        <f t="shared" si="1"/>
        <v>#DIV/0!</v>
      </c>
      <c r="I43" s="309"/>
      <c r="J43" s="365"/>
      <c r="K43" s="365"/>
    </row>
    <row r="44" spans="1:11" ht="25.5">
      <c r="A44" s="366">
        <v>32</v>
      </c>
      <c r="B44" s="367">
        <v>4440</v>
      </c>
      <c r="C44" s="368" t="s">
        <v>167</v>
      </c>
      <c r="D44" s="363">
        <v>1</v>
      </c>
      <c r="E44" s="363"/>
      <c r="F44" s="363"/>
      <c r="G44" s="364">
        <f t="shared" si="0"/>
        <v>0</v>
      </c>
      <c r="H44" s="364" t="e">
        <f t="shared" si="1"/>
        <v>#DIV/0!</v>
      </c>
      <c r="I44" s="310"/>
      <c r="J44" s="365"/>
      <c r="K44" s="365"/>
    </row>
    <row r="45" spans="1:11" ht="12.75">
      <c r="A45" s="360">
        <v>33</v>
      </c>
      <c r="B45" s="367">
        <v>4480</v>
      </c>
      <c r="C45" s="309" t="s">
        <v>169</v>
      </c>
      <c r="D45" s="363">
        <v>1</v>
      </c>
      <c r="E45" s="363"/>
      <c r="F45" s="363"/>
      <c r="G45" s="364">
        <f t="shared" si="0"/>
        <v>0</v>
      </c>
      <c r="H45" s="364" t="e">
        <f t="shared" si="1"/>
        <v>#DIV/0!</v>
      </c>
      <c r="I45" s="309"/>
      <c r="J45" s="365"/>
      <c r="K45" s="365"/>
    </row>
    <row r="46" spans="1:11" ht="12.75">
      <c r="A46" s="360">
        <v>34</v>
      </c>
      <c r="B46" s="367">
        <v>4500</v>
      </c>
      <c r="C46" s="309" t="s">
        <v>168</v>
      </c>
      <c r="D46" s="363">
        <v>1</v>
      </c>
      <c r="E46" s="363"/>
      <c r="F46" s="363"/>
      <c r="G46" s="364">
        <f t="shared" si="0"/>
        <v>0</v>
      </c>
      <c r="H46" s="364" t="e">
        <f t="shared" si="1"/>
        <v>#DIV/0!</v>
      </c>
      <c r="I46" s="309"/>
      <c r="J46" s="365"/>
      <c r="K46" s="365"/>
    </row>
    <row r="47" spans="1:11" ht="25.5">
      <c r="A47" s="366">
        <v>35</v>
      </c>
      <c r="B47" s="367">
        <v>4520</v>
      </c>
      <c r="C47" s="368" t="s">
        <v>181</v>
      </c>
      <c r="D47" s="363">
        <v>1</v>
      </c>
      <c r="E47" s="363"/>
      <c r="F47" s="363"/>
      <c r="G47" s="364">
        <f t="shared" si="0"/>
        <v>0</v>
      </c>
      <c r="H47" s="364" t="e">
        <f t="shared" si="1"/>
        <v>#DIV/0!</v>
      </c>
      <c r="I47" s="309"/>
      <c r="J47" s="365"/>
      <c r="K47" s="365"/>
    </row>
    <row r="48" spans="1:11" ht="12.75">
      <c r="A48" s="360">
        <v>36</v>
      </c>
      <c r="B48" s="367">
        <v>4530</v>
      </c>
      <c r="C48" s="369" t="s">
        <v>332</v>
      </c>
      <c r="D48" s="363">
        <v>1</v>
      </c>
      <c r="E48" s="363"/>
      <c r="F48" s="363"/>
      <c r="G48" s="364">
        <f t="shared" si="0"/>
        <v>0</v>
      </c>
      <c r="H48" s="364" t="e">
        <f t="shared" si="1"/>
        <v>#DIV/0!</v>
      </c>
      <c r="I48" s="309"/>
      <c r="J48" s="365"/>
      <c r="K48" s="365"/>
    </row>
    <row r="49" spans="1:11" ht="25.5">
      <c r="A49" s="360">
        <v>37</v>
      </c>
      <c r="B49" s="367">
        <v>4700</v>
      </c>
      <c r="C49" s="368" t="s">
        <v>182</v>
      </c>
      <c r="D49" s="363">
        <v>1</v>
      </c>
      <c r="E49" s="363"/>
      <c r="F49" s="363"/>
      <c r="G49" s="364">
        <f t="shared" si="0"/>
        <v>0</v>
      </c>
      <c r="H49" s="364" t="e">
        <f t="shared" si="1"/>
        <v>#DIV/0!</v>
      </c>
      <c r="I49" s="309"/>
      <c r="J49" s="365"/>
      <c r="K49" s="365"/>
    </row>
    <row r="50" spans="1:11" s="373" customFormat="1" ht="25.5">
      <c r="A50" s="371" t="s">
        <v>373</v>
      </c>
      <c r="B50" s="372">
        <v>4710</v>
      </c>
      <c r="C50" s="302" t="s">
        <v>374</v>
      </c>
      <c r="D50" s="363">
        <v>1</v>
      </c>
      <c r="E50" s="363"/>
      <c r="F50" s="363"/>
      <c r="G50" s="364">
        <f t="shared" si="0"/>
        <v>0</v>
      </c>
      <c r="H50" s="364" t="e">
        <f t="shared" si="1"/>
        <v>#DIV/0!</v>
      </c>
      <c r="I50" s="298"/>
      <c r="J50" s="342"/>
      <c r="K50" s="342"/>
    </row>
    <row r="51" spans="1:11" s="373" customFormat="1" ht="12.75">
      <c r="A51" s="371" t="s">
        <v>405</v>
      </c>
      <c r="B51" s="372">
        <v>4790</v>
      </c>
      <c r="C51" s="302" t="s">
        <v>406</v>
      </c>
      <c r="D51" s="363">
        <v>1</v>
      </c>
      <c r="E51" s="363"/>
      <c r="F51" s="363"/>
      <c r="G51" s="364">
        <f t="shared" si="0"/>
        <v>0</v>
      </c>
      <c r="H51" s="364" t="e">
        <f t="shared" si="1"/>
        <v>#DIV/0!</v>
      </c>
      <c r="I51" s="298"/>
      <c r="J51" s="342"/>
      <c r="K51" s="342"/>
    </row>
    <row r="52" spans="1:11" s="373" customFormat="1" ht="25.5">
      <c r="A52" s="371" t="s">
        <v>407</v>
      </c>
      <c r="B52" s="372">
        <v>4800</v>
      </c>
      <c r="C52" s="302" t="s">
        <v>408</v>
      </c>
      <c r="D52" s="363">
        <v>1</v>
      </c>
      <c r="E52" s="363"/>
      <c r="F52" s="363"/>
      <c r="G52" s="364">
        <f t="shared" si="0"/>
        <v>0</v>
      </c>
      <c r="H52" s="364" t="e">
        <f t="shared" si="1"/>
        <v>#DIV/0!</v>
      </c>
      <c r="I52" s="298"/>
      <c r="J52" s="342"/>
      <c r="K52" s="342"/>
    </row>
    <row r="53" spans="1:11" ht="12.75">
      <c r="A53" s="366">
        <v>38</v>
      </c>
      <c r="B53" s="367">
        <v>4810</v>
      </c>
      <c r="C53" s="369" t="s">
        <v>333</v>
      </c>
      <c r="D53" s="363">
        <v>1</v>
      </c>
      <c r="E53" s="363"/>
      <c r="F53" s="363"/>
      <c r="G53" s="364">
        <f t="shared" si="0"/>
        <v>0</v>
      </c>
      <c r="H53" s="364" t="e">
        <f t="shared" si="1"/>
        <v>#DIV/0!</v>
      </c>
      <c r="I53" s="309"/>
      <c r="J53" s="365"/>
      <c r="K53" s="365"/>
    </row>
    <row r="54" spans="1:11" ht="15.75" customHeight="1">
      <c r="A54" s="360">
        <v>39</v>
      </c>
      <c r="B54" s="367">
        <v>8020</v>
      </c>
      <c r="C54" s="368" t="s">
        <v>170</v>
      </c>
      <c r="D54" s="363">
        <v>1</v>
      </c>
      <c r="E54" s="363"/>
      <c r="F54" s="363"/>
      <c r="G54" s="364">
        <f t="shared" si="0"/>
        <v>0</v>
      </c>
      <c r="H54" s="364" t="e">
        <f t="shared" si="1"/>
        <v>#DIV/0!</v>
      </c>
      <c r="I54" s="309"/>
      <c r="J54" s="365"/>
      <c r="K54" s="365"/>
    </row>
    <row r="55" spans="1:11" ht="30.75" customHeight="1">
      <c r="A55" s="360">
        <v>40</v>
      </c>
      <c r="B55" s="367">
        <v>8070</v>
      </c>
      <c r="C55" s="368" t="s">
        <v>183</v>
      </c>
      <c r="D55" s="363">
        <v>1</v>
      </c>
      <c r="E55" s="363"/>
      <c r="F55" s="363"/>
      <c r="G55" s="364">
        <f t="shared" si="0"/>
        <v>0</v>
      </c>
      <c r="H55" s="364" t="e">
        <f t="shared" si="1"/>
        <v>#DIV/0!</v>
      </c>
      <c r="I55" s="309"/>
      <c r="J55" s="365"/>
      <c r="K55" s="365"/>
    </row>
    <row r="56" spans="1:11" ht="25.5">
      <c r="A56" s="367" t="s">
        <v>37</v>
      </c>
      <c r="B56" s="374" t="s">
        <v>367</v>
      </c>
      <c r="C56" s="332" t="s">
        <v>281</v>
      </c>
      <c r="D56" s="375">
        <f>SUM(D12:D55)</f>
        <v>44</v>
      </c>
      <c r="E56" s="375">
        <f>SUM(E12:E55)</f>
        <v>0</v>
      </c>
      <c r="F56" s="375">
        <f>SUM(F12:F55)</f>
        <v>0</v>
      </c>
      <c r="G56" s="364">
        <f t="shared" si="0"/>
        <v>0</v>
      </c>
      <c r="H56" s="364" t="e">
        <f t="shared" si="1"/>
        <v>#DIV/0!</v>
      </c>
      <c r="I56" s="376"/>
      <c r="J56" s="365"/>
      <c r="K56" s="365"/>
    </row>
    <row r="57" spans="1:11" ht="25.5">
      <c r="A57" s="309">
        <v>2</v>
      </c>
      <c r="B57" s="298">
        <v>1400</v>
      </c>
      <c r="C57" s="302" t="s">
        <v>363</v>
      </c>
      <c r="D57" s="377">
        <f>D18+D19+D20+D21+D22+D23+D24+D25+D26+D29+D30+D50+D51+D52</f>
        <v>14</v>
      </c>
      <c r="E57" s="377">
        <f>E18+E19+E20+E21+E22+E23+E24+E25+E26+E29+E30+E50</f>
        <v>0</v>
      </c>
      <c r="F57" s="377">
        <f>F18+F19+F20+F21+F22+F23+F24+F25+F26+F29+F30+F50</f>
        <v>0</v>
      </c>
      <c r="G57" s="364">
        <f t="shared" si="0"/>
        <v>0</v>
      </c>
      <c r="H57" s="364" t="e">
        <f t="shared" si="1"/>
        <v>#DIV/0!</v>
      </c>
      <c r="I57" s="309"/>
      <c r="J57" s="365"/>
      <c r="K57" s="365"/>
    </row>
    <row r="58" spans="1:11" s="342" customFormat="1" ht="25.5">
      <c r="A58" s="309">
        <v>3</v>
      </c>
      <c r="B58" s="298">
        <v>1300</v>
      </c>
      <c r="C58" s="302" t="s">
        <v>364</v>
      </c>
      <c r="D58" s="377">
        <f>D12+D13+D14+D15+D16+D17</f>
        <v>6</v>
      </c>
      <c r="E58" s="377">
        <f>E12+E13+E14+E15+E16+E17</f>
        <v>0</v>
      </c>
      <c r="F58" s="377">
        <f>F12+F13+F14+F15+F16+F17</f>
        <v>0</v>
      </c>
      <c r="G58" s="364">
        <f t="shared" si="0"/>
        <v>0</v>
      </c>
      <c r="H58" s="364" t="e">
        <f t="shared" si="1"/>
        <v>#DIV/0!</v>
      </c>
      <c r="I58" s="309"/>
      <c r="J58" s="365"/>
      <c r="K58" s="365"/>
    </row>
    <row r="59" spans="1:11" ht="25.5">
      <c r="A59" s="309">
        <v>4</v>
      </c>
      <c r="B59" s="298">
        <v>1100</v>
      </c>
      <c r="C59" s="302" t="s">
        <v>365</v>
      </c>
      <c r="D59" s="377">
        <f>D27+D28+D31+D32+D33+D34+D35+D36+D37+D38+D39+D40+D41+D42+D43+D45+D46+D47+D48+D49+D53</f>
        <v>21</v>
      </c>
      <c r="E59" s="377">
        <f>E27+E28+E31+E32+E33+E34+E35+E36+E37+E38+E39+E40+E41+E42+E43+E45+E46+E47+E48+E49+E53</f>
        <v>0</v>
      </c>
      <c r="F59" s="377">
        <f>F27+F28+F31+F32+F33+F34+F35+F36+F37+F38+F39+F40+F41+F42+F43+F45+F46+F47+F48+F49+F53</f>
        <v>0</v>
      </c>
      <c r="G59" s="364">
        <f t="shared" si="0"/>
        <v>0</v>
      </c>
      <c r="H59" s="364" t="e">
        <f t="shared" si="1"/>
        <v>#DIV/0!</v>
      </c>
      <c r="I59" s="309"/>
      <c r="J59" s="365"/>
      <c r="K59" s="365"/>
    </row>
    <row r="60" spans="1:11" ht="14.25" customHeight="1">
      <c r="A60" s="309">
        <v>5</v>
      </c>
      <c r="B60" s="298">
        <v>1100</v>
      </c>
      <c r="C60" s="302" t="s">
        <v>379</v>
      </c>
      <c r="D60" s="377">
        <f>D44</f>
        <v>1</v>
      </c>
      <c r="E60" s="377">
        <f>E44</f>
        <v>0</v>
      </c>
      <c r="F60" s="377">
        <f>F44</f>
        <v>0</v>
      </c>
      <c r="G60" s="364">
        <f t="shared" si="0"/>
        <v>0</v>
      </c>
      <c r="H60" s="364" t="e">
        <f t="shared" si="1"/>
        <v>#DIV/0!</v>
      </c>
      <c r="I60" s="309"/>
      <c r="J60" s="365"/>
      <c r="K60" s="365"/>
    </row>
    <row r="61" spans="1:9" ht="12.75">
      <c r="A61" s="309">
        <v>6</v>
      </c>
      <c r="B61" s="298">
        <v>1810</v>
      </c>
      <c r="C61" s="302" t="s">
        <v>366</v>
      </c>
      <c r="D61" s="377">
        <f>D55+D54</f>
        <v>2</v>
      </c>
      <c r="E61" s="377">
        <f>E55+E54</f>
        <v>0</v>
      </c>
      <c r="F61" s="377">
        <f>F55+F54</f>
        <v>0</v>
      </c>
      <c r="G61" s="364">
        <f t="shared" si="0"/>
        <v>0</v>
      </c>
      <c r="H61" s="364" t="e">
        <f t="shared" si="1"/>
        <v>#DIV/0!</v>
      </c>
      <c r="I61" s="309"/>
    </row>
    <row r="62" spans="1:9" ht="12.75">
      <c r="A62" s="378">
        <v>7</v>
      </c>
      <c r="B62" s="379"/>
      <c r="C62" s="350" t="s">
        <v>409</v>
      </c>
      <c r="D62" s="380">
        <f>D58+D59</f>
        <v>27</v>
      </c>
      <c r="E62" s="380">
        <f>E58+E59</f>
        <v>0</v>
      </c>
      <c r="F62" s="380">
        <f>F58+F59</f>
        <v>0</v>
      </c>
      <c r="G62" s="364">
        <f t="shared" si="0"/>
        <v>0</v>
      </c>
      <c r="H62" s="364" t="e">
        <f t="shared" si="1"/>
        <v>#DIV/0!</v>
      </c>
      <c r="I62" s="309"/>
    </row>
    <row r="63" spans="1:9" s="382" customFormat="1" ht="12.75">
      <c r="A63" s="309">
        <v>8</v>
      </c>
      <c r="B63" s="298"/>
      <c r="C63" s="416" t="s">
        <v>410</v>
      </c>
      <c r="D63" s="417"/>
      <c r="E63" s="417"/>
      <c r="F63" s="418"/>
      <c r="G63" s="381">
        <f>D62*103.3%</f>
        <v>27.891</v>
      </c>
      <c r="H63" s="419"/>
      <c r="I63" s="419"/>
    </row>
    <row r="64" spans="1:5" ht="12.75">
      <c r="A64" s="351" t="s">
        <v>171</v>
      </c>
      <c r="E64" s="383"/>
    </row>
    <row r="65" spans="3:5" ht="12.75">
      <c r="C65" s="351" t="s">
        <v>118</v>
      </c>
      <c r="E65" s="383"/>
    </row>
    <row r="66" spans="1:7" ht="12.75">
      <c r="A66" s="351" t="s">
        <v>145</v>
      </c>
      <c r="E66" s="383"/>
      <c r="G66" s="384"/>
    </row>
    <row r="67" spans="1:5" ht="12.75">
      <c r="A67" s="351" t="s">
        <v>146</v>
      </c>
      <c r="E67" s="383"/>
    </row>
    <row r="68" ht="12.75">
      <c r="E68" s="383"/>
    </row>
    <row r="69" spans="1:5" ht="12.75">
      <c r="A69" s="351" t="s">
        <v>360</v>
      </c>
      <c r="E69" s="383"/>
    </row>
    <row r="70" ht="12.75">
      <c r="E70" s="383"/>
    </row>
    <row r="71" ht="12.75">
      <c r="E71" s="383"/>
    </row>
    <row r="72" ht="12.75">
      <c r="E72" s="383"/>
    </row>
    <row r="73" ht="12.75">
      <c r="E73" s="383"/>
    </row>
    <row r="74" spans="3:5" ht="12.75">
      <c r="C74" s="351" t="s">
        <v>0</v>
      </c>
      <c r="E74" s="383"/>
    </row>
    <row r="75" ht="12.75">
      <c r="E75" s="383"/>
    </row>
    <row r="76" ht="12.75">
      <c r="E76" s="383"/>
    </row>
    <row r="77" ht="12.75">
      <c r="E77" s="383"/>
    </row>
    <row r="78" ht="12.75">
      <c r="E78" s="383"/>
    </row>
    <row r="79" ht="12.75">
      <c r="E79" s="383"/>
    </row>
  </sheetData>
  <sheetProtection/>
  <mergeCells count="6">
    <mergeCell ref="C4:D4"/>
    <mergeCell ref="A8:C8"/>
    <mergeCell ref="E2:I2"/>
    <mergeCell ref="B3:H3"/>
    <mergeCell ref="C63:F63"/>
    <mergeCell ref="H63:I6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PageLayoutView="0" workbookViewId="0" topLeftCell="A1">
      <selection activeCell="C63" sqref="C63:F63"/>
    </sheetView>
  </sheetViews>
  <sheetFormatPr defaultColWidth="9.140625" defaultRowHeight="12.75"/>
  <cols>
    <col min="1" max="1" width="4.00390625" style="0" customWidth="1"/>
    <col min="2" max="2" width="9.28125" style="0" customWidth="1"/>
    <col min="3" max="3" width="40.421875" style="0" customWidth="1"/>
    <col min="4" max="4" width="11.28125" style="0" customWidth="1"/>
    <col min="5" max="5" width="11.7109375" style="0" customWidth="1"/>
    <col min="6" max="6" width="11.00390625" style="0" customWidth="1"/>
    <col min="7" max="7" width="10.00390625" style="0" customWidth="1"/>
    <col min="8" max="8" width="10.28125" style="0" customWidth="1"/>
    <col min="9" max="9" width="11.00390625" style="0" customWidth="1"/>
  </cols>
  <sheetData>
    <row r="1" spans="5:6" ht="18.75" customHeight="1">
      <c r="E1" s="105" t="s">
        <v>294</v>
      </c>
      <c r="F1" s="105"/>
    </row>
    <row r="2" spans="5:9" ht="12.75">
      <c r="E2" s="401" t="s">
        <v>453</v>
      </c>
      <c r="F2" s="401"/>
      <c r="G2" s="401"/>
      <c r="H2" s="401"/>
      <c r="I2" s="401"/>
    </row>
    <row r="3" spans="2:8" ht="14.25">
      <c r="B3" s="403" t="s">
        <v>394</v>
      </c>
      <c r="C3" s="403"/>
      <c r="D3" s="403"/>
      <c r="E3" s="403"/>
      <c r="F3" s="403"/>
      <c r="G3" s="403"/>
      <c r="H3" s="403"/>
    </row>
    <row r="4" spans="2:7" ht="15" customHeight="1">
      <c r="B4" s="412" t="s">
        <v>295</v>
      </c>
      <c r="C4" s="412"/>
      <c r="D4" s="412"/>
      <c r="E4" s="412"/>
      <c r="F4" s="412"/>
      <c r="G4" s="412"/>
    </row>
    <row r="5" spans="1:3" ht="12.75">
      <c r="A5" s="107" t="s">
        <v>74</v>
      </c>
      <c r="B5" s="107"/>
      <c r="C5" s="107"/>
    </row>
    <row r="6" spans="1:7" ht="15" customHeight="1">
      <c r="A6" t="s">
        <v>75</v>
      </c>
      <c r="G6" s="109" t="s">
        <v>309</v>
      </c>
    </row>
    <row r="7" spans="1:8" ht="15.75" customHeight="1">
      <c r="A7" t="s">
        <v>77</v>
      </c>
      <c r="C7" s="109"/>
      <c r="H7" t="s">
        <v>0</v>
      </c>
    </row>
    <row r="8" spans="1:3" ht="15.75" customHeight="1">
      <c r="A8" s="401" t="s">
        <v>122</v>
      </c>
      <c r="B8" s="401"/>
      <c r="C8" s="401"/>
    </row>
    <row r="9" ht="15" customHeight="1"/>
    <row r="10" spans="1:9" ht="90.75" customHeight="1">
      <c r="A10" s="353" t="s">
        <v>67</v>
      </c>
      <c r="B10" s="353" t="s">
        <v>29</v>
      </c>
      <c r="C10" s="354" t="s">
        <v>35</v>
      </c>
      <c r="D10" s="355" t="s">
        <v>398</v>
      </c>
      <c r="E10" s="355" t="s">
        <v>399</v>
      </c>
      <c r="F10" s="355" t="s">
        <v>400</v>
      </c>
      <c r="G10" s="355" t="s">
        <v>311</v>
      </c>
      <c r="H10" s="355" t="s">
        <v>404</v>
      </c>
      <c r="I10" s="355" t="s">
        <v>402</v>
      </c>
    </row>
    <row r="11" spans="1:9" ht="11.25" customHeight="1">
      <c r="A11" s="356">
        <v>1</v>
      </c>
      <c r="B11" s="356">
        <v>2</v>
      </c>
      <c r="C11" s="357">
        <v>3</v>
      </c>
      <c r="D11" s="358">
        <v>4</v>
      </c>
      <c r="E11" s="356">
        <v>5</v>
      </c>
      <c r="F11" s="357">
        <v>6</v>
      </c>
      <c r="G11" s="358">
        <v>7</v>
      </c>
      <c r="H11" s="356">
        <v>8</v>
      </c>
      <c r="I11" s="359">
        <v>9</v>
      </c>
    </row>
    <row r="12" spans="1:11" ht="24.75" customHeight="1">
      <c r="A12" s="360">
        <v>1</v>
      </c>
      <c r="B12" s="361">
        <v>3020</v>
      </c>
      <c r="C12" s="362" t="s">
        <v>124</v>
      </c>
      <c r="D12" s="363"/>
      <c r="E12" s="363"/>
      <c r="F12" s="363"/>
      <c r="G12" s="364" t="e">
        <f>F12/D12*100</f>
        <v>#DIV/0!</v>
      </c>
      <c r="H12" s="364" t="e">
        <f>F12/E12*100</f>
        <v>#DIV/0!</v>
      </c>
      <c r="I12" s="309"/>
      <c r="J12" s="116"/>
      <c r="K12" s="116"/>
    </row>
    <row r="13" spans="1:11" ht="15" customHeight="1">
      <c r="A13" s="366">
        <v>2</v>
      </c>
      <c r="B13" s="367">
        <v>3030</v>
      </c>
      <c r="C13" s="368" t="s">
        <v>151</v>
      </c>
      <c r="D13" s="363"/>
      <c r="E13" s="363"/>
      <c r="F13" s="363"/>
      <c r="G13" s="364" t="e">
        <f aca="true" t="shared" si="0" ref="G13:G62">F13/D13*100</f>
        <v>#DIV/0!</v>
      </c>
      <c r="H13" s="364" t="e">
        <f aca="true" t="shared" si="1" ref="H13:H62">F13/E13*100</f>
        <v>#DIV/0!</v>
      </c>
      <c r="I13" s="309"/>
      <c r="J13" s="116"/>
      <c r="K13" s="116"/>
    </row>
    <row r="14" spans="1:11" ht="13.5" customHeight="1">
      <c r="A14" s="360">
        <v>3</v>
      </c>
      <c r="B14" s="361">
        <v>3040</v>
      </c>
      <c r="C14" s="362" t="s">
        <v>327</v>
      </c>
      <c r="D14" s="363"/>
      <c r="E14" s="363"/>
      <c r="F14" s="363"/>
      <c r="G14" s="364" t="e">
        <f t="shared" si="0"/>
        <v>#DIV/0!</v>
      </c>
      <c r="H14" s="364" t="e">
        <f t="shared" si="1"/>
        <v>#DIV/0!</v>
      </c>
      <c r="I14" s="309"/>
      <c r="J14" s="116"/>
      <c r="K14" s="116"/>
    </row>
    <row r="15" spans="1:11" ht="18.75" customHeight="1">
      <c r="A15" s="360">
        <v>4</v>
      </c>
      <c r="B15" s="367">
        <v>3110</v>
      </c>
      <c r="C15" s="368" t="s">
        <v>152</v>
      </c>
      <c r="D15" s="363"/>
      <c r="E15" s="363"/>
      <c r="F15" s="363"/>
      <c r="G15" s="364" t="e">
        <f t="shared" si="0"/>
        <v>#DIV/0!</v>
      </c>
      <c r="H15" s="364" t="e">
        <f t="shared" si="1"/>
        <v>#DIV/0!</v>
      </c>
      <c r="I15" s="309"/>
      <c r="J15" s="116"/>
      <c r="K15" s="116"/>
    </row>
    <row r="16" spans="1:11" ht="15.75" customHeight="1">
      <c r="A16" s="366">
        <v>5</v>
      </c>
      <c r="B16" s="367">
        <v>3240</v>
      </c>
      <c r="C16" s="369" t="s">
        <v>334</v>
      </c>
      <c r="D16" s="363"/>
      <c r="E16" s="363"/>
      <c r="F16" s="363"/>
      <c r="G16" s="364" t="e">
        <f t="shared" si="0"/>
        <v>#DIV/0!</v>
      </c>
      <c r="H16" s="364" t="e">
        <f t="shared" si="1"/>
        <v>#DIV/0!</v>
      </c>
      <c r="I16" s="309"/>
      <c r="J16" s="116"/>
      <c r="K16" s="116"/>
    </row>
    <row r="17" spans="1:11" ht="15" customHeight="1">
      <c r="A17" s="366" t="s">
        <v>359</v>
      </c>
      <c r="B17" s="367">
        <v>3260</v>
      </c>
      <c r="C17" s="369" t="s">
        <v>358</v>
      </c>
      <c r="D17" s="363"/>
      <c r="E17" s="363"/>
      <c r="F17" s="363"/>
      <c r="G17" s="364" t="e">
        <f t="shared" si="0"/>
        <v>#DIV/0!</v>
      </c>
      <c r="H17" s="364" t="e">
        <f t="shared" si="1"/>
        <v>#DIV/0!</v>
      </c>
      <c r="I17" s="309"/>
      <c r="J17" s="116"/>
      <c r="K17" s="116"/>
    </row>
    <row r="18" spans="1:11" ht="27" customHeight="1">
      <c r="A18" s="360">
        <v>6</v>
      </c>
      <c r="B18" s="367">
        <v>4010</v>
      </c>
      <c r="C18" s="309" t="s">
        <v>153</v>
      </c>
      <c r="D18" s="363"/>
      <c r="E18" s="363"/>
      <c r="F18" s="363"/>
      <c r="G18" s="364" t="e">
        <f t="shared" si="0"/>
        <v>#DIV/0!</v>
      </c>
      <c r="H18" s="364" t="e">
        <f t="shared" si="1"/>
        <v>#DIV/0!</v>
      </c>
      <c r="I18" s="310"/>
      <c r="J18" s="116"/>
      <c r="K18" s="116"/>
    </row>
    <row r="19" spans="1:11" ht="26.25" customHeight="1">
      <c r="A19" s="360">
        <v>7</v>
      </c>
      <c r="B19" s="367">
        <v>4020</v>
      </c>
      <c r="C19" s="368" t="s">
        <v>154</v>
      </c>
      <c r="D19" s="363"/>
      <c r="E19" s="363"/>
      <c r="F19" s="363"/>
      <c r="G19" s="364" t="e">
        <f t="shared" si="0"/>
        <v>#DIV/0!</v>
      </c>
      <c r="H19" s="364" t="e">
        <f t="shared" si="1"/>
        <v>#DIV/0!</v>
      </c>
      <c r="I19" s="309"/>
      <c r="J19" s="116"/>
      <c r="K19" s="116"/>
    </row>
    <row r="20" spans="1:11" ht="29.25" customHeight="1">
      <c r="A20" s="366">
        <v>8</v>
      </c>
      <c r="B20" s="367">
        <v>4050</v>
      </c>
      <c r="C20" s="369" t="s">
        <v>335</v>
      </c>
      <c r="D20" s="363"/>
      <c r="E20" s="363"/>
      <c r="F20" s="363"/>
      <c r="G20" s="364" t="e">
        <f t="shared" si="0"/>
        <v>#DIV/0!</v>
      </c>
      <c r="H20" s="364" t="e">
        <f t="shared" si="1"/>
        <v>#DIV/0!</v>
      </c>
      <c r="I20" s="309"/>
      <c r="J20" s="116"/>
      <c r="K20" s="116"/>
    </row>
    <row r="21" spans="1:11" ht="40.5" customHeight="1">
      <c r="A21" s="360">
        <v>9</v>
      </c>
      <c r="B21" s="367">
        <v>4060</v>
      </c>
      <c r="C21" s="368" t="s">
        <v>328</v>
      </c>
      <c r="D21" s="363"/>
      <c r="E21" s="363"/>
      <c r="F21" s="363"/>
      <c r="G21" s="364" t="e">
        <f t="shared" si="0"/>
        <v>#DIV/0!</v>
      </c>
      <c r="H21" s="364" t="e">
        <f t="shared" si="1"/>
        <v>#DIV/0!</v>
      </c>
      <c r="I21" s="309"/>
      <c r="J21" s="116"/>
      <c r="K21" s="116"/>
    </row>
    <row r="22" spans="1:11" ht="40.5" customHeight="1">
      <c r="A22" s="360">
        <v>10</v>
      </c>
      <c r="B22" s="367">
        <v>4070</v>
      </c>
      <c r="C22" s="368" t="s">
        <v>176</v>
      </c>
      <c r="D22" s="363"/>
      <c r="E22" s="363"/>
      <c r="F22" s="363"/>
      <c r="G22" s="364" t="e">
        <f t="shared" si="0"/>
        <v>#DIV/0!</v>
      </c>
      <c r="H22" s="364" t="e">
        <f t="shared" si="1"/>
        <v>#DIV/0!</v>
      </c>
      <c r="I22" s="309"/>
      <c r="J22" s="116"/>
      <c r="K22" s="116"/>
    </row>
    <row r="23" spans="1:11" ht="12" customHeight="1">
      <c r="A23" s="366">
        <v>11</v>
      </c>
      <c r="B23" s="367">
        <v>4080</v>
      </c>
      <c r="C23" s="368" t="s">
        <v>177</v>
      </c>
      <c r="D23" s="363"/>
      <c r="E23" s="363"/>
      <c r="F23" s="363"/>
      <c r="G23" s="364" t="e">
        <f t="shared" si="0"/>
        <v>#DIV/0!</v>
      </c>
      <c r="H23" s="364" t="e">
        <f t="shared" si="1"/>
        <v>#DIV/0!</v>
      </c>
      <c r="I23" s="309"/>
      <c r="J23" s="116"/>
      <c r="K23" s="116"/>
    </row>
    <row r="24" spans="1:11" ht="12.75">
      <c r="A24" s="360">
        <v>12</v>
      </c>
      <c r="B24" s="367">
        <v>4040</v>
      </c>
      <c r="C24" s="309" t="s">
        <v>155</v>
      </c>
      <c r="D24" s="363"/>
      <c r="E24" s="363"/>
      <c r="F24" s="363"/>
      <c r="G24" s="364" t="e">
        <f t="shared" si="0"/>
        <v>#DIV/0!</v>
      </c>
      <c r="H24" s="364" t="e">
        <f t="shared" si="1"/>
        <v>#DIV/0!</v>
      </c>
      <c r="I24" s="310"/>
      <c r="J24" s="116"/>
      <c r="K24" s="116"/>
    </row>
    <row r="25" spans="1:11" ht="12.75">
      <c r="A25" s="360">
        <v>13</v>
      </c>
      <c r="B25" s="367">
        <v>4110</v>
      </c>
      <c r="C25" s="309" t="s">
        <v>156</v>
      </c>
      <c r="D25" s="363"/>
      <c r="E25" s="363"/>
      <c r="F25" s="363"/>
      <c r="G25" s="364" t="e">
        <f t="shared" si="0"/>
        <v>#DIV/0!</v>
      </c>
      <c r="H25" s="364" t="e">
        <f t="shared" si="1"/>
        <v>#DIV/0!</v>
      </c>
      <c r="I25" s="310"/>
      <c r="J25" s="116"/>
      <c r="K25" s="116"/>
    </row>
    <row r="26" spans="1:11" ht="12.75">
      <c r="A26" s="366">
        <v>14</v>
      </c>
      <c r="B26" s="367">
        <v>4120</v>
      </c>
      <c r="C26" s="309" t="s">
        <v>157</v>
      </c>
      <c r="D26" s="363"/>
      <c r="E26" s="363"/>
      <c r="F26" s="363"/>
      <c r="G26" s="364" t="e">
        <f t="shared" si="0"/>
        <v>#DIV/0!</v>
      </c>
      <c r="H26" s="364" t="e">
        <f t="shared" si="1"/>
        <v>#DIV/0!</v>
      </c>
      <c r="I26" s="310"/>
      <c r="J26" s="116"/>
      <c r="K26" s="116"/>
    </row>
    <row r="27" spans="1:11" ht="12.75">
      <c r="A27" s="360">
        <v>15</v>
      </c>
      <c r="B27" s="367">
        <v>4130</v>
      </c>
      <c r="C27" s="309" t="s">
        <v>158</v>
      </c>
      <c r="D27" s="363"/>
      <c r="E27" s="363"/>
      <c r="F27" s="363"/>
      <c r="G27" s="364" t="e">
        <f t="shared" si="0"/>
        <v>#DIV/0!</v>
      </c>
      <c r="H27" s="364" t="e">
        <f t="shared" si="1"/>
        <v>#DIV/0!</v>
      </c>
      <c r="I27" s="309"/>
      <c r="J27" s="116"/>
      <c r="K27" s="116"/>
    </row>
    <row r="28" spans="1:11" ht="12.75">
      <c r="A28" s="360">
        <v>16</v>
      </c>
      <c r="B28" s="367">
        <v>4140</v>
      </c>
      <c r="C28" s="309" t="s">
        <v>159</v>
      </c>
      <c r="D28" s="363"/>
      <c r="E28" s="363"/>
      <c r="F28" s="363"/>
      <c r="G28" s="364" t="e">
        <f t="shared" si="0"/>
        <v>#DIV/0!</v>
      </c>
      <c r="H28" s="364" t="e">
        <f t="shared" si="1"/>
        <v>#DIV/0!</v>
      </c>
      <c r="I28" s="309"/>
      <c r="J28" s="116"/>
      <c r="K28" s="116"/>
    </row>
    <row r="29" spans="1:11" ht="12.75">
      <c r="A29" s="366">
        <v>17</v>
      </c>
      <c r="B29" s="367">
        <v>4170</v>
      </c>
      <c r="C29" s="309" t="s">
        <v>178</v>
      </c>
      <c r="D29" s="363"/>
      <c r="E29" s="363"/>
      <c r="F29" s="363"/>
      <c r="G29" s="364" t="e">
        <f t="shared" si="0"/>
        <v>#DIV/0!</v>
      </c>
      <c r="H29" s="364" t="e">
        <f t="shared" si="1"/>
        <v>#DIV/0!</v>
      </c>
      <c r="I29" s="309"/>
      <c r="J29" s="116"/>
      <c r="K29" s="116"/>
    </row>
    <row r="30" spans="1:11" ht="38.25">
      <c r="A30" s="360">
        <v>18</v>
      </c>
      <c r="B30" s="367">
        <v>4180</v>
      </c>
      <c r="C30" s="368" t="s">
        <v>329</v>
      </c>
      <c r="D30" s="363"/>
      <c r="E30" s="363"/>
      <c r="F30" s="363"/>
      <c r="G30" s="364" t="e">
        <f t="shared" si="0"/>
        <v>#DIV/0!</v>
      </c>
      <c r="H30" s="364" t="e">
        <f t="shared" si="1"/>
        <v>#DIV/0!</v>
      </c>
      <c r="I30" s="309"/>
      <c r="J30" s="116"/>
      <c r="K30" s="116"/>
    </row>
    <row r="31" spans="1:11" ht="12.75">
      <c r="A31" s="360">
        <v>19</v>
      </c>
      <c r="B31" s="367">
        <v>4210</v>
      </c>
      <c r="C31" s="309" t="s">
        <v>160</v>
      </c>
      <c r="D31" s="363"/>
      <c r="E31" s="363"/>
      <c r="F31" s="363"/>
      <c r="G31" s="364" t="e">
        <f t="shared" si="0"/>
        <v>#DIV/0!</v>
      </c>
      <c r="H31" s="364" t="e">
        <f t="shared" si="1"/>
        <v>#DIV/0!</v>
      </c>
      <c r="I31" s="309"/>
      <c r="J31" s="116"/>
      <c r="K31" s="116"/>
    </row>
    <row r="32" spans="1:11" ht="12.75">
      <c r="A32" s="366">
        <v>20</v>
      </c>
      <c r="B32" s="367">
        <v>4220</v>
      </c>
      <c r="C32" s="309" t="s">
        <v>161</v>
      </c>
      <c r="D32" s="363"/>
      <c r="E32" s="363"/>
      <c r="F32" s="363"/>
      <c r="G32" s="364" t="e">
        <f t="shared" si="0"/>
        <v>#DIV/0!</v>
      </c>
      <c r="H32" s="364" t="e">
        <f t="shared" si="1"/>
        <v>#DIV/0!</v>
      </c>
      <c r="I32" s="309"/>
      <c r="J32" s="116"/>
      <c r="K32" s="116"/>
    </row>
    <row r="33" spans="1:11" ht="25.5">
      <c r="A33" s="360">
        <v>21</v>
      </c>
      <c r="B33" s="367">
        <v>4230</v>
      </c>
      <c r="C33" s="368" t="s">
        <v>179</v>
      </c>
      <c r="D33" s="363"/>
      <c r="E33" s="363"/>
      <c r="F33" s="363"/>
      <c r="G33" s="364" t="e">
        <f t="shared" si="0"/>
        <v>#DIV/0!</v>
      </c>
      <c r="H33" s="364" t="e">
        <f t="shared" si="1"/>
        <v>#DIV/0!</v>
      </c>
      <c r="I33" s="309"/>
      <c r="J33" s="116"/>
      <c r="K33" s="116"/>
    </row>
    <row r="34" spans="1:11" ht="12.75">
      <c r="A34" s="360">
        <v>22</v>
      </c>
      <c r="B34" s="367">
        <v>4240</v>
      </c>
      <c r="C34" s="369" t="s">
        <v>336</v>
      </c>
      <c r="D34" s="363"/>
      <c r="E34" s="363"/>
      <c r="F34" s="363"/>
      <c r="G34" s="364" t="e">
        <f t="shared" si="0"/>
        <v>#DIV/0!</v>
      </c>
      <c r="H34" s="364" t="e">
        <f t="shared" si="1"/>
        <v>#DIV/0!</v>
      </c>
      <c r="I34" s="309"/>
      <c r="J34" s="116"/>
      <c r="K34" s="116"/>
    </row>
    <row r="35" spans="1:11" ht="12.75">
      <c r="A35" s="366">
        <v>23</v>
      </c>
      <c r="B35" s="367">
        <v>4260</v>
      </c>
      <c r="C35" s="309" t="s">
        <v>162</v>
      </c>
      <c r="D35" s="363"/>
      <c r="E35" s="363"/>
      <c r="F35" s="363"/>
      <c r="G35" s="364" t="e">
        <f t="shared" si="0"/>
        <v>#DIV/0!</v>
      </c>
      <c r="H35" s="364" t="e">
        <f t="shared" si="1"/>
        <v>#DIV/0!</v>
      </c>
      <c r="I35" s="309"/>
      <c r="J35" s="116"/>
      <c r="K35" s="116"/>
    </row>
    <row r="36" spans="1:11" ht="12.75">
      <c r="A36" s="360">
        <v>24</v>
      </c>
      <c r="B36" s="367">
        <v>4270</v>
      </c>
      <c r="C36" s="309" t="s">
        <v>138</v>
      </c>
      <c r="D36" s="363"/>
      <c r="E36" s="363"/>
      <c r="F36" s="363"/>
      <c r="G36" s="364" t="e">
        <f t="shared" si="0"/>
        <v>#DIV/0!</v>
      </c>
      <c r="H36" s="364" t="e">
        <f t="shared" si="1"/>
        <v>#DIV/0!</v>
      </c>
      <c r="I36" s="309"/>
      <c r="J36" s="116"/>
      <c r="K36" s="116"/>
    </row>
    <row r="37" spans="1:11" ht="12.75">
      <c r="A37" s="360">
        <v>25</v>
      </c>
      <c r="B37" s="367">
        <v>4280</v>
      </c>
      <c r="C37" s="368" t="s">
        <v>163</v>
      </c>
      <c r="D37" s="363"/>
      <c r="E37" s="363"/>
      <c r="F37" s="363"/>
      <c r="G37" s="364" t="e">
        <f t="shared" si="0"/>
        <v>#DIV/0!</v>
      </c>
      <c r="H37" s="364" t="e">
        <f t="shared" si="1"/>
        <v>#DIV/0!</v>
      </c>
      <c r="I37" s="309"/>
      <c r="J37" s="116"/>
      <c r="K37" s="116"/>
    </row>
    <row r="38" spans="1:11" ht="12.75">
      <c r="A38" s="366">
        <v>26</v>
      </c>
      <c r="B38" s="367">
        <v>4300</v>
      </c>
      <c r="C38" s="309" t="s">
        <v>164</v>
      </c>
      <c r="D38" s="363"/>
      <c r="E38" s="363"/>
      <c r="F38" s="363"/>
      <c r="G38" s="364" t="e">
        <f t="shared" si="0"/>
        <v>#DIV/0!</v>
      </c>
      <c r="H38" s="364" t="e">
        <f t="shared" si="1"/>
        <v>#DIV/0!</v>
      </c>
      <c r="I38" s="309"/>
      <c r="J38" s="116"/>
      <c r="K38" s="116"/>
    </row>
    <row r="39" spans="1:11" ht="25.5">
      <c r="A39" s="360">
        <v>27</v>
      </c>
      <c r="B39" s="367">
        <v>4360</v>
      </c>
      <c r="C39" s="369" t="s">
        <v>330</v>
      </c>
      <c r="D39" s="363"/>
      <c r="E39" s="363"/>
      <c r="F39" s="363"/>
      <c r="G39" s="364" t="e">
        <f t="shared" si="0"/>
        <v>#DIV/0!</v>
      </c>
      <c r="H39" s="364" t="e">
        <f t="shared" si="1"/>
        <v>#DIV/0!</v>
      </c>
      <c r="I39" s="309"/>
      <c r="J39" s="116"/>
      <c r="K39" s="116"/>
    </row>
    <row r="40" spans="1:11" ht="42.75" customHeight="1">
      <c r="A40" s="360">
        <v>28</v>
      </c>
      <c r="B40" s="367">
        <v>4380</v>
      </c>
      <c r="C40" s="368" t="s">
        <v>180</v>
      </c>
      <c r="D40" s="363"/>
      <c r="E40" s="363"/>
      <c r="F40" s="363"/>
      <c r="G40" s="364" t="e">
        <f t="shared" si="0"/>
        <v>#DIV/0!</v>
      </c>
      <c r="H40" s="364" t="e">
        <f t="shared" si="1"/>
        <v>#DIV/0!</v>
      </c>
      <c r="I40" s="309"/>
      <c r="J40" s="116"/>
      <c r="K40" s="116"/>
    </row>
    <row r="41" spans="1:11" ht="12.75">
      <c r="A41" s="366">
        <v>29</v>
      </c>
      <c r="B41" s="367">
        <v>4410</v>
      </c>
      <c r="C41" s="309" t="s">
        <v>165</v>
      </c>
      <c r="D41" s="363"/>
      <c r="E41" s="363"/>
      <c r="F41" s="363"/>
      <c r="G41" s="364" t="e">
        <f t="shared" si="0"/>
        <v>#DIV/0!</v>
      </c>
      <c r="H41" s="364" t="e">
        <f t="shared" si="1"/>
        <v>#DIV/0!</v>
      </c>
      <c r="I41" s="309"/>
      <c r="J41" s="116"/>
      <c r="K41" s="116"/>
    </row>
    <row r="42" spans="1:11" ht="12.75">
      <c r="A42" s="360">
        <v>30</v>
      </c>
      <c r="B42" s="367">
        <v>4420</v>
      </c>
      <c r="C42" s="309" t="s">
        <v>166</v>
      </c>
      <c r="D42" s="363"/>
      <c r="E42" s="363"/>
      <c r="F42" s="363"/>
      <c r="G42" s="364" t="e">
        <f t="shared" si="0"/>
        <v>#DIV/0!</v>
      </c>
      <c r="H42" s="364" t="e">
        <f t="shared" si="1"/>
        <v>#DIV/0!</v>
      </c>
      <c r="I42" s="309"/>
      <c r="J42" s="116"/>
      <c r="K42" s="116"/>
    </row>
    <row r="43" spans="1:11" ht="12.75">
      <c r="A43" s="360">
        <v>31</v>
      </c>
      <c r="B43" s="367">
        <v>4430</v>
      </c>
      <c r="C43" s="370" t="s">
        <v>331</v>
      </c>
      <c r="D43" s="363"/>
      <c r="E43" s="363"/>
      <c r="F43" s="363"/>
      <c r="G43" s="364" t="e">
        <f t="shared" si="0"/>
        <v>#DIV/0!</v>
      </c>
      <c r="H43" s="364" t="e">
        <f t="shared" si="1"/>
        <v>#DIV/0!</v>
      </c>
      <c r="I43" s="309"/>
      <c r="J43" s="116"/>
      <c r="K43" s="116"/>
    </row>
    <row r="44" spans="1:11" ht="27" customHeight="1">
      <c r="A44" s="366">
        <v>32</v>
      </c>
      <c r="B44" s="367">
        <v>4440</v>
      </c>
      <c r="C44" s="368" t="s">
        <v>167</v>
      </c>
      <c r="D44" s="363"/>
      <c r="E44" s="363"/>
      <c r="F44" s="363"/>
      <c r="G44" s="364" t="e">
        <f t="shared" si="0"/>
        <v>#DIV/0!</v>
      </c>
      <c r="H44" s="364" t="e">
        <f t="shared" si="1"/>
        <v>#DIV/0!</v>
      </c>
      <c r="I44" s="310"/>
      <c r="J44" s="116"/>
      <c r="K44" s="116"/>
    </row>
    <row r="45" spans="1:11" ht="12.75">
      <c r="A45" s="360">
        <v>33</v>
      </c>
      <c r="B45" s="367">
        <v>4480</v>
      </c>
      <c r="C45" s="309" t="s">
        <v>169</v>
      </c>
      <c r="D45" s="363"/>
      <c r="E45" s="363"/>
      <c r="F45" s="363"/>
      <c r="G45" s="364" t="e">
        <f t="shared" si="0"/>
        <v>#DIV/0!</v>
      </c>
      <c r="H45" s="364" t="e">
        <f t="shared" si="1"/>
        <v>#DIV/0!</v>
      </c>
      <c r="I45" s="309"/>
      <c r="J45" s="116"/>
      <c r="K45" s="116"/>
    </row>
    <row r="46" spans="1:11" ht="12.75">
      <c r="A46" s="360">
        <v>34</v>
      </c>
      <c r="B46" s="367">
        <v>4500</v>
      </c>
      <c r="C46" s="309" t="s">
        <v>168</v>
      </c>
      <c r="D46" s="363"/>
      <c r="E46" s="363"/>
      <c r="F46" s="363"/>
      <c r="G46" s="364" t="e">
        <f t="shared" si="0"/>
        <v>#DIV/0!</v>
      </c>
      <c r="H46" s="364" t="e">
        <f t="shared" si="1"/>
        <v>#DIV/0!</v>
      </c>
      <c r="I46" s="309"/>
      <c r="J46" s="116"/>
      <c r="K46" s="116"/>
    </row>
    <row r="47" spans="1:11" ht="25.5">
      <c r="A47" s="366">
        <v>35</v>
      </c>
      <c r="B47" s="367">
        <v>4520</v>
      </c>
      <c r="C47" s="368" t="s">
        <v>181</v>
      </c>
      <c r="D47" s="363"/>
      <c r="E47" s="363"/>
      <c r="F47" s="363"/>
      <c r="G47" s="364" t="e">
        <f t="shared" si="0"/>
        <v>#DIV/0!</v>
      </c>
      <c r="H47" s="364" t="e">
        <f t="shared" si="1"/>
        <v>#DIV/0!</v>
      </c>
      <c r="I47" s="309"/>
      <c r="J47" s="116"/>
      <c r="K47" s="116"/>
    </row>
    <row r="48" spans="1:11" ht="12.75">
      <c r="A48" s="360">
        <v>36</v>
      </c>
      <c r="B48" s="367">
        <v>4530</v>
      </c>
      <c r="C48" s="369" t="s">
        <v>332</v>
      </c>
      <c r="D48" s="363"/>
      <c r="E48" s="363"/>
      <c r="F48" s="363"/>
      <c r="G48" s="364" t="e">
        <f t="shared" si="0"/>
        <v>#DIV/0!</v>
      </c>
      <c r="H48" s="364" t="e">
        <f t="shared" si="1"/>
        <v>#DIV/0!</v>
      </c>
      <c r="I48" s="309"/>
      <c r="J48" s="116"/>
      <c r="K48" s="116"/>
    </row>
    <row r="49" spans="1:11" ht="25.5">
      <c r="A49" s="360">
        <v>37</v>
      </c>
      <c r="B49" s="367">
        <v>4700</v>
      </c>
      <c r="C49" s="368" t="s">
        <v>182</v>
      </c>
      <c r="D49" s="363"/>
      <c r="E49" s="363"/>
      <c r="F49" s="363"/>
      <c r="G49" s="364" t="e">
        <f t="shared" si="0"/>
        <v>#DIV/0!</v>
      </c>
      <c r="H49" s="364" t="e">
        <f t="shared" si="1"/>
        <v>#DIV/0!</v>
      </c>
      <c r="I49" s="309"/>
      <c r="J49" s="116"/>
      <c r="K49" s="116"/>
    </row>
    <row r="50" spans="1:11" ht="32.25" customHeight="1">
      <c r="A50" s="371" t="s">
        <v>373</v>
      </c>
      <c r="B50" s="372">
        <v>4710</v>
      </c>
      <c r="C50" s="302" t="s">
        <v>374</v>
      </c>
      <c r="D50" s="363"/>
      <c r="E50" s="363"/>
      <c r="F50" s="363"/>
      <c r="G50" s="364" t="e">
        <f t="shared" si="0"/>
        <v>#DIV/0!</v>
      </c>
      <c r="H50" s="364" t="e">
        <f t="shared" si="1"/>
        <v>#DIV/0!</v>
      </c>
      <c r="I50" s="298"/>
      <c r="J50" s="116"/>
      <c r="K50" s="116"/>
    </row>
    <row r="51" spans="1:11" ht="17.25" customHeight="1">
      <c r="A51" s="371" t="s">
        <v>405</v>
      </c>
      <c r="B51" s="372">
        <v>4790</v>
      </c>
      <c r="C51" s="302" t="s">
        <v>406</v>
      </c>
      <c r="D51" s="363"/>
      <c r="E51" s="363"/>
      <c r="F51" s="363"/>
      <c r="G51" s="364" t="e">
        <f t="shared" si="0"/>
        <v>#DIV/0!</v>
      </c>
      <c r="H51" s="364" t="e">
        <f t="shared" si="1"/>
        <v>#DIV/0!</v>
      </c>
      <c r="I51" s="298"/>
      <c r="J51" s="116"/>
      <c r="K51" s="116"/>
    </row>
    <row r="52" spans="1:11" ht="25.5">
      <c r="A52" s="371" t="s">
        <v>407</v>
      </c>
      <c r="B52" s="372">
        <v>4800</v>
      </c>
      <c r="C52" s="302" t="s">
        <v>408</v>
      </c>
      <c r="D52" s="363"/>
      <c r="E52" s="363"/>
      <c r="F52" s="363"/>
      <c r="G52" s="364" t="e">
        <f t="shared" si="0"/>
        <v>#DIV/0!</v>
      </c>
      <c r="H52" s="364" t="e">
        <f t="shared" si="1"/>
        <v>#DIV/0!</v>
      </c>
      <c r="I52" s="298"/>
      <c r="J52" s="116"/>
      <c r="K52" s="116"/>
    </row>
    <row r="53" spans="1:11" ht="12.75">
      <c r="A53" s="366">
        <v>38</v>
      </c>
      <c r="B53" s="367">
        <v>4810</v>
      </c>
      <c r="C53" s="369" t="s">
        <v>333</v>
      </c>
      <c r="D53" s="363"/>
      <c r="E53" s="363"/>
      <c r="F53" s="363"/>
      <c r="G53" s="364" t="e">
        <f t="shared" si="0"/>
        <v>#DIV/0!</v>
      </c>
      <c r="H53" s="364" t="e">
        <f t="shared" si="1"/>
        <v>#DIV/0!</v>
      </c>
      <c r="I53" s="309"/>
      <c r="J53" s="116"/>
      <c r="K53" s="116"/>
    </row>
    <row r="54" spans="1:11" s="109" customFormat="1" ht="32.25" customHeight="1">
      <c r="A54" s="360">
        <v>39</v>
      </c>
      <c r="B54" s="367">
        <v>8020</v>
      </c>
      <c r="C54" s="368" t="s">
        <v>170</v>
      </c>
      <c r="D54" s="363"/>
      <c r="E54" s="363"/>
      <c r="F54" s="363"/>
      <c r="G54" s="364" t="e">
        <f t="shared" si="0"/>
        <v>#DIV/0!</v>
      </c>
      <c r="H54" s="364" t="e">
        <f t="shared" si="1"/>
        <v>#DIV/0!</v>
      </c>
      <c r="I54" s="309"/>
      <c r="J54" s="116"/>
      <c r="K54" s="116"/>
    </row>
    <row r="55" spans="1:11" ht="31.5" customHeight="1">
      <c r="A55" s="360">
        <v>40</v>
      </c>
      <c r="B55" s="367">
        <v>8070</v>
      </c>
      <c r="C55" s="368" t="s">
        <v>183</v>
      </c>
      <c r="D55" s="363"/>
      <c r="E55" s="363"/>
      <c r="F55" s="363"/>
      <c r="G55" s="364" t="e">
        <f t="shared" si="0"/>
        <v>#DIV/0!</v>
      </c>
      <c r="H55" s="364" t="e">
        <f t="shared" si="1"/>
        <v>#DIV/0!</v>
      </c>
      <c r="I55" s="309"/>
      <c r="J55" s="116"/>
      <c r="K55" s="116"/>
    </row>
    <row r="56" spans="1:11" ht="30.75" customHeight="1">
      <c r="A56" s="367" t="s">
        <v>37</v>
      </c>
      <c r="B56" s="374" t="s">
        <v>367</v>
      </c>
      <c r="C56" s="332" t="s">
        <v>281</v>
      </c>
      <c r="D56" s="375">
        <f>SUM(D12:D55)</f>
        <v>0</v>
      </c>
      <c r="E56" s="375">
        <f>SUM(E12:E55)</f>
        <v>0</v>
      </c>
      <c r="F56" s="375">
        <f>SUM(F12:F55)</f>
        <v>0</v>
      </c>
      <c r="G56" s="364" t="e">
        <f t="shared" si="0"/>
        <v>#DIV/0!</v>
      </c>
      <c r="H56" s="364" t="e">
        <f t="shared" si="1"/>
        <v>#DIV/0!</v>
      </c>
      <c r="I56" s="376"/>
      <c r="J56" s="116"/>
      <c r="K56" s="116"/>
    </row>
    <row r="57" spans="1:9" ht="33" customHeight="1">
      <c r="A57" s="309">
        <v>2</v>
      </c>
      <c r="B57" s="298">
        <v>1400</v>
      </c>
      <c r="C57" s="302" t="s">
        <v>363</v>
      </c>
      <c r="D57" s="377">
        <f>D18+D19+D20+D21+D22+D23+D24+D25+D26+D29+D30+D50+D51+D52</f>
        <v>0</v>
      </c>
      <c r="E57" s="377">
        <f>E18+E19+E20+E21+E22+E23+E24+E25+E26+E29+E30+E50</f>
        <v>0</v>
      </c>
      <c r="F57" s="377">
        <f>F18+F19+F20+F21+F22+F23+F24+F25+F26+F29+F30+F50</f>
        <v>0</v>
      </c>
      <c r="G57" s="364" t="e">
        <f t="shared" si="0"/>
        <v>#DIV/0!</v>
      </c>
      <c r="H57" s="364" t="e">
        <f t="shared" si="1"/>
        <v>#DIV/0!</v>
      </c>
      <c r="I57" s="309"/>
    </row>
    <row r="58" spans="1:9" ht="24" customHeight="1">
      <c r="A58" s="309">
        <v>3</v>
      </c>
      <c r="B58" s="298">
        <v>1300</v>
      </c>
      <c r="C58" s="302" t="s">
        <v>364</v>
      </c>
      <c r="D58" s="377">
        <f>D12+D13+D14+D15+D16+D17</f>
        <v>0</v>
      </c>
      <c r="E58" s="377">
        <f>E12+E13+E14+E15+E16+E17</f>
        <v>0</v>
      </c>
      <c r="F58" s="377">
        <f>F12+F13+F14+F15+F16+F17</f>
        <v>0</v>
      </c>
      <c r="G58" s="364" t="e">
        <f t="shared" si="0"/>
        <v>#DIV/0!</v>
      </c>
      <c r="H58" s="364" t="e">
        <f t="shared" si="1"/>
        <v>#DIV/0!</v>
      </c>
      <c r="I58" s="309"/>
    </row>
    <row r="59" spans="1:9" ht="31.5" customHeight="1">
      <c r="A59" s="309">
        <v>4</v>
      </c>
      <c r="B59" s="298">
        <v>1100</v>
      </c>
      <c r="C59" s="302" t="s">
        <v>365</v>
      </c>
      <c r="D59" s="377">
        <f>D27+D28+D31+D32+D33+D34+D35+D36+D37+D38+D39+D40+D41+D42+D43+D45+D46+D47+D48+D49+D53</f>
        <v>0</v>
      </c>
      <c r="E59" s="377">
        <f>E27+E28+E31+E32+E33+E34+E35+E36+E37+E38+E39+E40+E41+E42+E43+E45+E46+E47+E48+E49+E53</f>
        <v>0</v>
      </c>
      <c r="F59" s="377">
        <f>F27+F28+F31+F32+F33+F34+F35+F36+F37+F38+F39+F40+F41+F42+F43+F45+F46+F47+F48+F49+F53</f>
        <v>0</v>
      </c>
      <c r="G59" s="364" t="e">
        <f t="shared" si="0"/>
        <v>#DIV/0!</v>
      </c>
      <c r="H59" s="364" t="e">
        <f t="shared" si="1"/>
        <v>#DIV/0!</v>
      </c>
      <c r="I59" s="309"/>
    </row>
    <row r="60" spans="1:9" ht="18" customHeight="1">
      <c r="A60" s="309">
        <v>5</v>
      </c>
      <c r="B60" s="298">
        <v>1100</v>
      </c>
      <c r="C60" s="302" t="s">
        <v>379</v>
      </c>
      <c r="D60" s="377">
        <f>D44</f>
        <v>0</v>
      </c>
      <c r="E60" s="377">
        <f>E44</f>
        <v>0</v>
      </c>
      <c r="F60" s="377">
        <f>F44</f>
        <v>0</v>
      </c>
      <c r="G60" s="364" t="e">
        <f t="shared" si="0"/>
        <v>#DIV/0!</v>
      </c>
      <c r="H60" s="364" t="e">
        <f t="shared" si="1"/>
        <v>#DIV/0!</v>
      </c>
      <c r="I60" s="309"/>
    </row>
    <row r="61" spans="1:9" ht="12.75">
      <c r="A61" s="309">
        <v>6</v>
      </c>
      <c r="B61" s="298">
        <v>1810</v>
      </c>
      <c r="C61" s="302" t="s">
        <v>366</v>
      </c>
      <c r="D61" s="377">
        <f>D55+D54</f>
        <v>0</v>
      </c>
      <c r="E61" s="377">
        <f>E55+E54</f>
        <v>0</v>
      </c>
      <c r="F61" s="377">
        <f>F55+F54</f>
        <v>0</v>
      </c>
      <c r="G61" s="364" t="e">
        <f t="shared" si="0"/>
        <v>#DIV/0!</v>
      </c>
      <c r="H61" s="364" t="e">
        <f t="shared" si="1"/>
        <v>#DIV/0!</v>
      </c>
      <c r="I61" s="309"/>
    </row>
    <row r="62" spans="1:9" ht="12.75">
      <c r="A62" s="378">
        <v>7</v>
      </c>
      <c r="B62" s="379"/>
      <c r="C62" s="350" t="s">
        <v>409</v>
      </c>
      <c r="D62" s="380">
        <f>D58+D59</f>
        <v>0</v>
      </c>
      <c r="E62" s="380">
        <f>E58+E59</f>
        <v>0</v>
      </c>
      <c r="F62" s="380">
        <f>F58+F59</f>
        <v>0</v>
      </c>
      <c r="G62" s="364" t="e">
        <f t="shared" si="0"/>
        <v>#DIV/0!</v>
      </c>
      <c r="H62" s="364" t="e">
        <f t="shared" si="1"/>
        <v>#DIV/0!</v>
      </c>
      <c r="I62" s="309"/>
    </row>
    <row r="63" spans="1:9" ht="12.75">
      <c r="A63" s="309">
        <v>8</v>
      </c>
      <c r="B63" s="298"/>
      <c r="C63" s="416" t="s">
        <v>410</v>
      </c>
      <c r="D63" s="417"/>
      <c r="E63" s="417"/>
      <c r="F63" s="418"/>
      <c r="G63" s="381">
        <f>D62*103.3%</f>
        <v>0</v>
      </c>
      <c r="H63" s="419"/>
      <c r="I63" s="419"/>
    </row>
    <row r="64" spans="1:9" ht="12.75">
      <c r="A64" s="351" t="s">
        <v>171</v>
      </c>
      <c r="B64" s="351"/>
      <c r="C64" s="351"/>
      <c r="D64" s="351"/>
      <c r="E64" s="383"/>
      <c r="F64" s="351"/>
      <c r="G64" s="351"/>
      <c r="H64" s="351"/>
      <c r="I64" s="351"/>
    </row>
    <row r="65" spans="1:9" ht="12.75">
      <c r="A65" s="351"/>
      <c r="B65" s="351"/>
      <c r="C65" s="351" t="s">
        <v>118</v>
      </c>
      <c r="D65" s="351"/>
      <c r="E65" s="383"/>
      <c r="F65" s="351"/>
      <c r="G65" s="351"/>
      <c r="H65" s="351"/>
      <c r="I65" s="351"/>
    </row>
    <row r="66" spans="1:9" ht="12.75">
      <c r="A66" s="351" t="s">
        <v>145</v>
      </c>
      <c r="B66" s="351"/>
      <c r="C66" s="351"/>
      <c r="D66" s="351"/>
      <c r="E66" s="383"/>
      <c r="F66" s="351"/>
      <c r="G66" s="384"/>
      <c r="H66" s="351"/>
      <c r="I66" s="351"/>
    </row>
    <row r="67" spans="1:9" ht="12.75">
      <c r="A67" s="351" t="s">
        <v>146</v>
      </c>
      <c r="B67" s="351"/>
      <c r="C67" s="351"/>
      <c r="D67" s="351"/>
      <c r="E67" s="383"/>
      <c r="F67" s="351"/>
      <c r="G67" s="351"/>
      <c r="H67" s="351"/>
      <c r="I67" s="351"/>
    </row>
    <row r="68" spans="1:9" ht="12.75">
      <c r="A68" s="351"/>
      <c r="B68" s="351"/>
      <c r="C68" s="351"/>
      <c r="D68" s="351"/>
      <c r="E68" s="383"/>
      <c r="F68" s="351"/>
      <c r="G68" s="351"/>
      <c r="H68" s="351"/>
      <c r="I68" s="351"/>
    </row>
    <row r="69" spans="1:9" ht="12.75">
      <c r="A69" s="351" t="s">
        <v>360</v>
      </c>
      <c r="B69" s="351"/>
      <c r="C69" s="351"/>
      <c r="D69" s="351"/>
      <c r="E69" s="383"/>
      <c r="F69" s="351"/>
      <c r="G69" s="351"/>
      <c r="H69" s="351"/>
      <c r="I69" s="351"/>
    </row>
    <row r="70" spans="1:9" ht="12.75">
      <c r="A70" s="351"/>
      <c r="B70" s="351"/>
      <c r="C70" s="351"/>
      <c r="D70" s="351"/>
      <c r="E70" s="383"/>
      <c r="F70" s="351"/>
      <c r="G70" s="351"/>
      <c r="H70" s="351"/>
      <c r="I70" s="351"/>
    </row>
    <row r="71" spans="1:9" ht="12.75">
      <c r="A71" s="351"/>
      <c r="B71" s="351"/>
      <c r="C71" s="351"/>
      <c r="D71" s="351"/>
      <c r="E71" s="383"/>
      <c r="F71" s="351"/>
      <c r="G71" s="351"/>
      <c r="H71" s="351"/>
      <c r="I71" s="351"/>
    </row>
    <row r="72" ht="12.75">
      <c r="E72" s="123"/>
    </row>
    <row r="73" ht="12.75">
      <c r="E73" s="123"/>
    </row>
    <row r="74" ht="12.75">
      <c r="E74" s="123"/>
    </row>
  </sheetData>
  <sheetProtection/>
  <mergeCells count="6">
    <mergeCell ref="A8:C8"/>
    <mergeCell ref="B4:G4"/>
    <mergeCell ref="E2:I2"/>
    <mergeCell ref="B3:H3"/>
    <mergeCell ref="C63:F63"/>
    <mergeCell ref="H63:I6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0"/>
  <sheetViews>
    <sheetView showGridLines="0" zoomScalePageLayoutView="0" workbookViewId="0" topLeftCell="A1">
      <selection activeCell="F7" sqref="F7"/>
    </sheetView>
  </sheetViews>
  <sheetFormatPr defaultColWidth="9.140625" defaultRowHeight="12.75" customHeight="1"/>
  <cols>
    <col min="1" max="1" width="3.421875" style="1" customWidth="1"/>
    <col min="2" max="2" width="9.421875" style="1" customWidth="1"/>
    <col min="3" max="3" width="9.7109375" style="1" customWidth="1"/>
    <col min="4" max="4" width="35.8515625" style="1" customWidth="1"/>
    <col min="5" max="5" width="25.7109375" style="1" customWidth="1"/>
    <col min="6" max="6" width="17.57421875" style="1" customWidth="1"/>
    <col min="7" max="7" width="7.00390625" style="1" customWidth="1"/>
    <col min="8" max="9" width="11.7109375" style="1" customWidth="1"/>
    <col min="10" max="10" width="28.00390625" style="1" customWidth="1"/>
    <col min="11" max="12" width="11.7109375" style="1" customWidth="1"/>
    <col min="13" max="13" width="11.8515625" style="1" customWidth="1"/>
    <col min="14" max="14" width="12.8515625" style="1" customWidth="1"/>
    <col min="15" max="16384" width="9.140625" style="1" customWidth="1"/>
  </cols>
  <sheetData>
    <row r="1" spans="6:12" ht="12.75" customHeight="1">
      <c r="F1" s="2" t="s">
        <v>21</v>
      </c>
      <c r="L1" s="2" t="s">
        <v>0</v>
      </c>
    </row>
    <row r="2" spans="5:9" ht="12.75" customHeight="1">
      <c r="E2" s="401" t="s">
        <v>453</v>
      </c>
      <c r="F2" s="401"/>
      <c r="G2" s="401"/>
      <c r="H2" s="401"/>
      <c r="I2" s="401"/>
    </row>
    <row r="3" spans="1:12" ht="20.25" customHeight="1">
      <c r="A3" s="1" t="s">
        <v>12</v>
      </c>
      <c r="F3" s="3" t="s">
        <v>19</v>
      </c>
      <c r="L3" s="4" t="s">
        <v>0</v>
      </c>
    </row>
    <row r="4" spans="2:3" ht="12.75" customHeight="1">
      <c r="B4" s="5" t="s">
        <v>13</v>
      </c>
      <c r="C4" s="2"/>
    </row>
    <row r="5" ht="12.75" customHeight="1">
      <c r="A5" s="1" t="s">
        <v>25</v>
      </c>
    </row>
    <row r="6" ht="12.75" customHeight="1">
      <c r="A6" s="1" t="s">
        <v>27</v>
      </c>
    </row>
    <row r="8" ht="12.75" customHeight="1">
      <c r="A8" s="6"/>
    </row>
    <row r="9" spans="1:14" ht="12.75" customHeight="1">
      <c r="A9" s="6"/>
      <c r="M9" s="7"/>
      <c r="N9" s="7"/>
    </row>
    <row r="10" spans="1:14" ht="12.75" customHeight="1">
      <c r="A10" s="6" t="s">
        <v>0</v>
      </c>
      <c r="C10" s="218"/>
      <c r="D10" s="403" t="s">
        <v>394</v>
      </c>
      <c r="E10" s="403"/>
      <c r="F10" s="403"/>
      <c r="G10" s="403"/>
      <c r="H10" s="403"/>
      <c r="I10" s="403"/>
      <c r="J10" s="403"/>
      <c r="K10" s="9"/>
      <c r="L10" s="9"/>
      <c r="M10" s="10"/>
      <c r="N10" s="10"/>
    </row>
    <row r="11" spans="1:14" ht="12.75" customHeight="1">
      <c r="A11" s="6" t="s">
        <v>0</v>
      </c>
      <c r="C11" s="234" t="s">
        <v>14</v>
      </c>
      <c r="D11" s="218"/>
      <c r="E11" s="218"/>
      <c r="F11" s="218"/>
      <c r="L11" s="9"/>
      <c r="M11" s="9"/>
      <c r="N11" s="9"/>
    </row>
    <row r="12" spans="3:14" ht="12.75" customHeight="1">
      <c r="C12" s="1" t="s">
        <v>0</v>
      </c>
      <c r="M12" s="7"/>
      <c r="N12" s="7"/>
    </row>
    <row r="13" spans="13:14" ht="12.75" customHeight="1">
      <c r="M13" s="7"/>
      <c r="N13" s="7"/>
    </row>
    <row r="14" spans="1:14" ht="12.75" customHeight="1">
      <c r="A14" s="404" t="s">
        <v>1</v>
      </c>
      <c r="B14" s="404" t="s">
        <v>3</v>
      </c>
      <c r="C14" s="404" t="s">
        <v>29</v>
      </c>
      <c r="D14" s="404" t="s">
        <v>15</v>
      </c>
      <c r="E14" s="407" t="s">
        <v>16</v>
      </c>
      <c r="F14" s="407" t="s">
        <v>456</v>
      </c>
      <c r="G14" s="9"/>
      <c r="H14" s="9"/>
      <c r="I14" s="9"/>
      <c r="J14" s="9"/>
      <c r="K14" s="9"/>
      <c r="L14" s="9"/>
      <c r="M14" s="10"/>
      <c r="N14" s="10"/>
    </row>
    <row r="15" spans="1:14" ht="12.75">
      <c r="A15" s="405"/>
      <c r="B15" s="405"/>
      <c r="C15" s="405"/>
      <c r="D15" s="405"/>
      <c r="E15" s="408"/>
      <c r="F15" s="408"/>
      <c r="G15" s="9"/>
      <c r="H15" s="9"/>
      <c r="I15" s="9"/>
      <c r="J15" s="9"/>
      <c r="K15" s="9"/>
      <c r="L15" s="9"/>
      <c r="M15" s="10"/>
      <c r="N15" s="10"/>
    </row>
    <row r="16" spans="1:14" ht="12.75">
      <c r="A16" s="406"/>
      <c r="B16" s="406"/>
      <c r="C16" s="406"/>
      <c r="D16" s="406"/>
      <c r="E16" s="409"/>
      <c r="F16" s="409"/>
      <c r="G16" s="9"/>
      <c r="H16" s="9"/>
      <c r="I16" s="9"/>
      <c r="J16" s="9"/>
      <c r="K16" s="9"/>
      <c r="L16" s="9"/>
      <c r="M16" s="10"/>
      <c r="N16" s="10"/>
    </row>
    <row r="17" spans="1:6" ht="12.75" customHeight="1">
      <c r="A17" s="17">
        <v>1</v>
      </c>
      <c r="B17" s="19">
        <v>2</v>
      </c>
      <c r="C17" s="19">
        <v>3</v>
      </c>
      <c r="D17" s="19">
        <v>4</v>
      </c>
      <c r="E17" s="19">
        <v>5</v>
      </c>
      <c r="F17" s="17">
        <v>6</v>
      </c>
    </row>
    <row r="18" spans="1:6" ht="12.75" customHeight="1">
      <c r="A18" s="23" t="s">
        <v>6</v>
      </c>
      <c r="B18" s="25"/>
      <c r="C18" s="25"/>
      <c r="D18" s="25" t="s">
        <v>0</v>
      </c>
      <c r="E18" s="25"/>
      <c r="F18" s="20"/>
    </row>
    <row r="19" spans="1:6" ht="12.75" customHeight="1">
      <c r="A19" s="14"/>
      <c r="B19" s="25"/>
      <c r="C19" s="25"/>
      <c r="D19" s="25" t="s">
        <v>0</v>
      </c>
      <c r="E19" s="25"/>
      <c r="F19" s="20"/>
    </row>
    <row r="20" spans="1:6" ht="12.75" customHeight="1">
      <c r="A20" s="14"/>
      <c r="B20" s="26"/>
      <c r="C20" s="26"/>
      <c r="D20" s="26"/>
      <c r="E20" s="15"/>
      <c r="F20" s="27" t="s">
        <v>4</v>
      </c>
    </row>
    <row r="21" spans="1:6" ht="12.75" customHeight="1">
      <c r="A21" s="14"/>
      <c r="B21" s="26"/>
      <c r="C21" s="26"/>
      <c r="D21" s="26"/>
      <c r="E21" s="15"/>
      <c r="F21" s="28" t="s">
        <v>0</v>
      </c>
    </row>
    <row r="22" spans="1:6" ht="12.75" customHeight="1">
      <c r="A22" s="14"/>
      <c r="B22" s="26"/>
      <c r="C22" s="26"/>
      <c r="D22" s="26"/>
      <c r="E22" s="15"/>
      <c r="F22" s="28" t="s">
        <v>0</v>
      </c>
    </row>
    <row r="23" spans="1:6" ht="12.75" customHeight="1">
      <c r="A23" s="14"/>
      <c r="B23" s="26"/>
      <c r="C23" s="26"/>
      <c r="D23" s="26"/>
      <c r="E23" s="15"/>
      <c r="F23" s="28" t="s">
        <v>0</v>
      </c>
    </row>
    <row r="24" spans="1:6" ht="12.75" customHeight="1">
      <c r="A24" s="14"/>
      <c r="B24" s="26"/>
      <c r="C24" s="26"/>
      <c r="D24" s="26"/>
      <c r="E24" s="26"/>
      <c r="F24" s="20"/>
    </row>
    <row r="25" spans="1:6" ht="12.75" customHeight="1">
      <c r="A25" s="13" t="s">
        <v>0</v>
      </c>
      <c r="B25" s="30"/>
      <c r="C25" s="30"/>
      <c r="D25" s="31"/>
      <c r="E25" s="31"/>
      <c r="F25" s="32"/>
    </row>
    <row r="26" spans="1:6" ht="12.75" customHeight="1">
      <c r="A26" s="23" t="s">
        <v>7</v>
      </c>
      <c r="B26" s="25"/>
      <c r="C26" s="25"/>
      <c r="D26" s="25" t="s">
        <v>0</v>
      </c>
      <c r="E26" s="33"/>
      <c r="F26" s="20"/>
    </row>
    <row r="27" spans="1:6" ht="12.75" customHeight="1">
      <c r="A27" s="14"/>
      <c r="B27" s="25"/>
      <c r="C27" s="25"/>
      <c r="D27" s="25" t="s">
        <v>0</v>
      </c>
      <c r="E27" s="33"/>
      <c r="F27" s="20"/>
    </row>
    <row r="28" spans="1:6" ht="12" customHeight="1">
      <c r="A28" s="34"/>
      <c r="B28" s="22"/>
      <c r="C28" s="22"/>
      <c r="D28" s="33"/>
      <c r="E28" s="33"/>
      <c r="F28" s="27" t="s">
        <v>0</v>
      </c>
    </row>
    <row r="29" spans="1:6" s="11" customFormat="1" ht="12.75">
      <c r="A29" s="14" t="s">
        <v>0</v>
      </c>
      <c r="B29" s="26"/>
      <c r="C29" s="26"/>
      <c r="D29" s="35"/>
      <c r="E29" s="35"/>
      <c r="F29" s="28" t="s">
        <v>0</v>
      </c>
    </row>
    <row r="30" spans="1:6" ht="12.75">
      <c r="A30" s="14" t="s">
        <v>0</v>
      </c>
      <c r="B30" s="26"/>
      <c r="C30" s="26"/>
      <c r="D30" s="26"/>
      <c r="E30" s="26"/>
      <c r="F30" s="28" t="s">
        <v>0</v>
      </c>
    </row>
    <row r="31" spans="1:6" ht="12.75">
      <c r="A31" s="14" t="s">
        <v>0</v>
      </c>
      <c r="B31" s="26"/>
      <c r="C31" s="26"/>
      <c r="D31" s="26"/>
      <c r="E31" s="26"/>
      <c r="F31" s="28" t="s">
        <v>0</v>
      </c>
    </row>
    <row r="32" spans="1:6" ht="12.75">
      <c r="A32" s="14" t="s">
        <v>0</v>
      </c>
      <c r="B32" s="26"/>
      <c r="C32" s="26"/>
      <c r="D32" s="26"/>
      <c r="E32" s="26"/>
      <c r="F32" s="20" t="s">
        <v>0</v>
      </c>
    </row>
    <row r="33" spans="1:6" ht="12.75" customHeight="1">
      <c r="A33" s="13" t="s">
        <v>0</v>
      </c>
      <c r="B33" s="30"/>
      <c r="C33" s="30"/>
      <c r="D33" s="31"/>
      <c r="E33" s="31"/>
      <c r="F33" s="32"/>
    </row>
    <row r="34" spans="1:6" ht="12.75" customHeight="1">
      <c r="A34" s="23" t="s">
        <v>8</v>
      </c>
      <c r="B34" s="25"/>
      <c r="C34" s="25"/>
      <c r="D34" s="25" t="s">
        <v>0</v>
      </c>
      <c r="E34" s="33"/>
      <c r="F34" s="20"/>
    </row>
    <row r="35" spans="1:6" ht="12.75" customHeight="1">
      <c r="A35" s="14"/>
      <c r="B35" s="25"/>
      <c r="C35" s="25"/>
      <c r="D35" s="25" t="s">
        <v>0</v>
      </c>
      <c r="E35" s="35"/>
      <c r="F35" s="20"/>
    </row>
    <row r="36" spans="1:6" ht="12.75" customHeight="1">
      <c r="A36" s="14" t="s">
        <v>0</v>
      </c>
      <c r="B36" s="26"/>
      <c r="C36" s="26"/>
      <c r="D36" s="26"/>
      <c r="E36" s="26"/>
      <c r="F36" s="27" t="s">
        <v>0</v>
      </c>
    </row>
    <row r="37" spans="1:6" ht="12.75" customHeight="1">
      <c r="A37" s="14" t="s">
        <v>0</v>
      </c>
      <c r="B37" s="26"/>
      <c r="C37" s="26"/>
      <c r="D37" s="26"/>
      <c r="E37" s="26"/>
      <c r="F37" s="28" t="s">
        <v>0</v>
      </c>
    </row>
    <row r="38" spans="1:6" ht="12.75" customHeight="1">
      <c r="A38" s="14" t="s">
        <v>0</v>
      </c>
      <c r="B38" s="26"/>
      <c r="C38" s="26"/>
      <c r="D38" s="26"/>
      <c r="E38" s="26"/>
      <c r="F38" s="28" t="s">
        <v>0</v>
      </c>
    </row>
    <row r="39" spans="1:6" ht="12.75" customHeight="1">
      <c r="A39" s="14"/>
      <c r="B39" s="26"/>
      <c r="C39" s="26"/>
      <c r="D39" s="26"/>
      <c r="E39" s="26"/>
      <c r="F39" s="28" t="s">
        <v>0</v>
      </c>
    </row>
    <row r="40" spans="1:6" ht="12.75" customHeight="1">
      <c r="A40" s="36" t="s">
        <v>0</v>
      </c>
      <c r="B40" s="38"/>
      <c r="C40" s="38"/>
      <c r="D40" s="38"/>
      <c r="E40" s="38"/>
      <c r="F40" s="39"/>
    </row>
    <row r="41" spans="1:6" ht="12.75" customHeight="1">
      <c r="A41" s="19"/>
      <c r="B41" s="40"/>
      <c r="C41" s="40"/>
      <c r="D41" s="420" t="s">
        <v>5</v>
      </c>
      <c r="E41" s="421"/>
      <c r="F41" s="42"/>
    </row>
    <row r="42" spans="1:6" ht="12.75" customHeight="1">
      <c r="A42" s="311" t="s">
        <v>375</v>
      </c>
      <c r="B42" s="311"/>
      <c r="C42" s="311"/>
      <c r="D42" s="311"/>
      <c r="E42" s="311"/>
      <c r="F42" s="311"/>
    </row>
    <row r="43" spans="1:6" ht="12.75" customHeight="1">
      <c r="A43" s="311" t="s">
        <v>372</v>
      </c>
      <c r="B43" s="311"/>
      <c r="C43" s="311"/>
      <c r="D43" s="311"/>
      <c r="E43" s="311"/>
      <c r="F43" s="311"/>
    </row>
    <row r="44" spans="1:6" ht="12.75" customHeight="1">
      <c r="A44" s="311" t="s">
        <v>24</v>
      </c>
      <c r="B44" s="311"/>
      <c r="C44" s="311"/>
      <c r="D44" s="311"/>
      <c r="E44" s="311"/>
      <c r="F44" s="311"/>
    </row>
    <row r="45" ht="18.75" customHeight="1">
      <c r="A45" s="1" t="s">
        <v>9</v>
      </c>
    </row>
    <row r="46" spans="1:7" ht="12.75" customHeight="1">
      <c r="A46" s="44" t="s">
        <v>10</v>
      </c>
      <c r="E46" s="43"/>
      <c r="F46" s="43"/>
      <c r="G46" s="43"/>
    </row>
    <row r="47" spans="1:7" ht="12.75" customHeight="1">
      <c r="A47" s="1" t="s">
        <v>17</v>
      </c>
      <c r="E47" s="43"/>
      <c r="F47" s="43"/>
      <c r="G47" s="43"/>
    </row>
    <row r="48" ht="12.75" customHeight="1">
      <c r="A48" s="1" t="s">
        <v>11</v>
      </c>
    </row>
    <row r="50" ht="20.25" customHeight="1">
      <c r="A50" s="1" t="s">
        <v>18</v>
      </c>
    </row>
    <row r="51" ht="20.25" customHeight="1"/>
  </sheetData>
  <sheetProtection/>
  <mergeCells count="9">
    <mergeCell ref="E2:I2"/>
    <mergeCell ref="D10:J10"/>
    <mergeCell ref="D41:E41"/>
    <mergeCell ref="F14:F16"/>
    <mergeCell ref="A14:A16"/>
    <mergeCell ref="B14:B16"/>
    <mergeCell ref="C14:C16"/>
    <mergeCell ref="D14:D16"/>
    <mergeCell ref="E14:E16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3.421875" style="1" customWidth="1"/>
    <col min="2" max="3" width="8.421875" style="1" customWidth="1"/>
    <col min="4" max="4" width="21.8515625" style="1" customWidth="1"/>
    <col min="5" max="5" width="19.140625" style="1" customWidth="1"/>
    <col min="6" max="6" width="22.00390625" style="1" customWidth="1"/>
    <col min="7" max="7" width="6.140625" style="1" customWidth="1"/>
    <col min="8" max="9" width="11.7109375" style="1" customWidth="1"/>
    <col min="10" max="10" width="28.00390625" style="1" customWidth="1"/>
    <col min="11" max="12" width="11.7109375" style="1" customWidth="1"/>
    <col min="13" max="13" width="11.8515625" style="1" customWidth="1"/>
    <col min="14" max="14" width="12.8515625" style="1" customWidth="1"/>
    <col min="15" max="16384" width="9.140625" style="1" customWidth="1"/>
  </cols>
  <sheetData>
    <row r="1" spans="6:12" ht="12.75" customHeight="1">
      <c r="F1" s="2" t="s">
        <v>28</v>
      </c>
      <c r="L1" s="2" t="s">
        <v>0</v>
      </c>
    </row>
    <row r="2" spans="4:9" ht="12.75" customHeight="1">
      <c r="D2" s="11" t="s">
        <v>282</v>
      </c>
      <c r="E2" s="401" t="s">
        <v>453</v>
      </c>
      <c r="F2" s="401"/>
      <c r="G2" s="401"/>
      <c r="H2" s="401"/>
      <c r="I2" s="401"/>
    </row>
    <row r="3" spans="1:12" ht="20.25" customHeight="1">
      <c r="A3" s="1" t="s">
        <v>12</v>
      </c>
      <c r="F3" s="3" t="s">
        <v>20</v>
      </c>
      <c r="L3" s="4" t="s">
        <v>0</v>
      </c>
    </row>
    <row r="4" spans="2:3" ht="12.75" customHeight="1">
      <c r="B4" s="5" t="s">
        <v>13</v>
      </c>
      <c r="C4" s="2"/>
    </row>
    <row r="5" ht="12.75" customHeight="1">
      <c r="A5" s="1" t="s">
        <v>25</v>
      </c>
    </row>
    <row r="6" ht="12.75" customHeight="1">
      <c r="A6" s="1" t="s">
        <v>26</v>
      </c>
    </row>
    <row r="7" ht="12.75" customHeight="1"/>
    <row r="8" ht="12.75" customHeight="1">
      <c r="A8" s="6"/>
    </row>
    <row r="9" spans="1:14" ht="12.75" customHeight="1">
      <c r="A9" s="6"/>
      <c r="M9" s="7"/>
      <c r="N9" s="7"/>
    </row>
    <row r="10" spans="1:14" ht="12.75" customHeight="1">
      <c r="A10" s="6" t="s">
        <v>0</v>
      </c>
      <c r="B10" s="403" t="s">
        <v>394</v>
      </c>
      <c r="C10" s="403"/>
      <c r="D10" s="403"/>
      <c r="E10" s="403"/>
      <c r="F10" s="403"/>
      <c r="G10" s="403"/>
      <c r="H10" s="403"/>
      <c r="I10" s="9"/>
      <c r="J10" s="9"/>
      <c r="K10" s="9"/>
      <c r="L10" s="9"/>
      <c r="M10" s="10"/>
      <c r="N10" s="10"/>
    </row>
    <row r="11" spans="1:14" ht="12.75" customHeight="1">
      <c r="A11" s="6" t="s">
        <v>0</v>
      </c>
      <c r="B11" s="8" t="s">
        <v>283</v>
      </c>
      <c r="L11" s="9"/>
      <c r="M11" s="9"/>
      <c r="N11" s="9"/>
    </row>
    <row r="12" spans="2:14" ht="12.75" customHeight="1">
      <c r="B12" s="1" t="s">
        <v>312</v>
      </c>
      <c r="M12" s="7"/>
      <c r="N12" s="7"/>
    </row>
    <row r="13" spans="13:14" ht="12.75" customHeight="1">
      <c r="M13" s="7"/>
      <c r="N13" s="7"/>
    </row>
    <row r="14" spans="1:14" ht="12.75" customHeight="1">
      <c r="A14" s="404" t="s">
        <v>1</v>
      </c>
      <c r="B14" s="404" t="s">
        <v>3</v>
      </c>
      <c r="C14" s="404" t="s">
        <v>29</v>
      </c>
      <c r="D14" s="407" t="s">
        <v>23</v>
      </c>
      <c r="E14" s="407" t="s">
        <v>16</v>
      </c>
      <c r="F14" s="407" t="s">
        <v>456</v>
      </c>
      <c r="G14" s="9"/>
      <c r="H14" s="9"/>
      <c r="I14" s="9"/>
      <c r="J14" s="9"/>
      <c r="K14" s="9"/>
      <c r="L14" s="9"/>
      <c r="M14" s="10"/>
      <c r="N14" s="10"/>
    </row>
    <row r="15" spans="1:14" ht="12.75">
      <c r="A15" s="405"/>
      <c r="B15" s="405"/>
      <c r="C15" s="405"/>
      <c r="D15" s="408"/>
      <c r="E15" s="408"/>
      <c r="F15" s="408"/>
      <c r="G15" s="9"/>
      <c r="H15" s="9"/>
      <c r="I15" s="9"/>
      <c r="J15" s="9"/>
      <c r="K15" s="9"/>
      <c r="L15" s="9"/>
      <c r="M15" s="10"/>
      <c r="N15" s="10"/>
    </row>
    <row r="16" spans="1:14" ht="12.75">
      <c r="A16" s="406"/>
      <c r="B16" s="406"/>
      <c r="C16" s="406"/>
      <c r="D16" s="409"/>
      <c r="E16" s="409"/>
      <c r="F16" s="409"/>
      <c r="G16" s="9"/>
      <c r="H16" s="9"/>
      <c r="I16" s="9"/>
      <c r="J16" s="9"/>
      <c r="K16" s="9"/>
      <c r="L16" s="9"/>
      <c r="M16" s="10"/>
      <c r="N16" s="10"/>
    </row>
    <row r="17" spans="1:6" ht="12.75" customHeight="1">
      <c r="A17" s="17">
        <v>1</v>
      </c>
      <c r="B17" s="18">
        <v>2</v>
      </c>
      <c r="C17" s="19">
        <v>3</v>
      </c>
      <c r="D17" s="19">
        <v>4</v>
      </c>
      <c r="E17" s="19">
        <v>5</v>
      </c>
      <c r="F17" s="17">
        <v>6</v>
      </c>
    </row>
    <row r="18" spans="1:6" ht="12.75" customHeight="1">
      <c r="A18" s="23" t="s">
        <v>6</v>
      </c>
      <c r="B18" s="24"/>
      <c r="C18" s="25"/>
      <c r="D18" s="25" t="s">
        <v>0</v>
      </c>
      <c r="E18" s="25"/>
      <c r="F18" s="20"/>
    </row>
    <row r="19" spans="1:6" ht="12.75" customHeight="1">
      <c r="A19" s="14"/>
      <c r="B19" s="24"/>
      <c r="C19" s="25"/>
      <c r="D19" s="25" t="s">
        <v>0</v>
      </c>
      <c r="E19" s="25"/>
      <c r="F19" s="20"/>
    </row>
    <row r="20" spans="1:6" ht="12.75" customHeight="1">
      <c r="A20" s="14"/>
      <c r="C20" s="26"/>
      <c r="D20" s="26"/>
      <c r="E20" s="15"/>
      <c r="F20" s="27" t="s">
        <v>4</v>
      </c>
    </row>
    <row r="21" spans="1:6" ht="12.75" customHeight="1">
      <c r="A21" s="14"/>
      <c r="C21" s="26"/>
      <c r="D21" s="26"/>
      <c r="E21" s="15"/>
      <c r="F21" s="28" t="s">
        <v>0</v>
      </c>
    </row>
    <row r="22" spans="1:6" ht="12.75" customHeight="1">
      <c r="A22" s="14"/>
      <c r="C22" s="26"/>
      <c r="D22" s="26"/>
      <c r="E22" s="15"/>
      <c r="F22" s="28" t="s">
        <v>0</v>
      </c>
    </row>
    <row r="23" spans="1:6" ht="12.75" customHeight="1">
      <c r="A23" s="14"/>
      <c r="C23" s="26"/>
      <c r="D23" s="26"/>
      <c r="E23" s="15"/>
      <c r="F23" s="28" t="s">
        <v>0</v>
      </c>
    </row>
    <row r="24" spans="1:6" ht="12.75" customHeight="1">
      <c r="A24" s="14"/>
      <c r="C24" s="26"/>
      <c r="D24" s="26"/>
      <c r="E24" s="26"/>
      <c r="F24" s="20"/>
    </row>
    <row r="25" spans="1:6" ht="12.75" customHeight="1">
      <c r="A25" s="13" t="s">
        <v>0</v>
      </c>
      <c r="B25" s="29"/>
      <c r="C25" s="30"/>
      <c r="D25" s="31"/>
      <c r="E25" s="31"/>
      <c r="F25" s="32"/>
    </row>
    <row r="26" spans="1:6" ht="12.75" customHeight="1">
      <c r="A26" s="23" t="s">
        <v>7</v>
      </c>
      <c r="B26" s="24"/>
      <c r="C26" s="25"/>
      <c r="D26" s="25" t="s">
        <v>0</v>
      </c>
      <c r="E26" s="33"/>
      <c r="F26" s="20"/>
    </row>
    <row r="27" spans="1:6" ht="12.75" customHeight="1">
      <c r="A27" s="14"/>
      <c r="B27" s="24"/>
      <c r="C27" s="25"/>
      <c r="D27" s="25" t="s">
        <v>0</v>
      </c>
      <c r="E27" s="33"/>
      <c r="F27" s="20"/>
    </row>
    <row r="28" spans="1:6" ht="12" customHeight="1">
      <c r="A28" s="34"/>
      <c r="B28" s="21"/>
      <c r="C28" s="22"/>
      <c r="D28" s="33"/>
      <c r="E28" s="33"/>
      <c r="F28" s="27" t="s">
        <v>0</v>
      </c>
    </row>
    <row r="29" spans="1:6" s="11" customFormat="1" ht="12.75">
      <c r="A29" s="14" t="s">
        <v>0</v>
      </c>
      <c r="B29" s="1"/>
      <c r="C29" s="26"/>
      <c r="D29" s="35"/>
      <c r="E29" s="35"/>
      <c r="F29" s="28" t="s">
        <v>0</v>
      </c>
    </row>
    <row r="30" spans="1:6" ht="12.75">
      <c r="A30" s="14" t="s">
        <v>0</v>
      </c>
      <c r="C30" s="26"/>
      <c r="D30" s="26"/>
      <c r="E30" s="26"/>
      <c r="F30" s="28" t="s">
        <v>0</v>
      </c>
    </row>
    <row r="31" spans="1:6" ht="12.75">
      <c r="A31" s="14" t="s">
        <v>0</v>
      </c>
      <c r="C31" s="26"/>
      <c r="D31" s="26"/>
      <c r="E31" s="26"/>
      <c r="F31" s="28" t="s">
        <v>0</v>
      </c>
    </row>
    <row r="32" spans="1:6" ht="12.75">
      <c r="A32" s="14" t="s">
        <v>0</v>
      </c>
      <c r="C32" s="26"/>
      <c r="D32" s="26"/>
      <c r="E32" s="26"/>
      <c r="F32" s="20" t="s">
        <v>0</v>
      </c>
    </row>
    <row r="33" spans="1:6" ht="12.75" customHeight="1">
      <c r="A33" s="13" t="s">
        <v>0</v>
      </c>
      <c r="B33" s="29"/>
      <c r="C33" s="30"/>
      <c r="D33" s="31"/>
      <c r="E33" s="31"/>
      <c r="F33" s="32"/>
    </row>
    <row r="34" spans="1:6" ht="12.75" customHeight="1">
      <c r="A34" s="23" t="s">
        <v>8</v>
      </c>
      <c r="B34" s="24"/>
      <c r="C34" s="25"/>
      <c r="D34" s="25" t="s">
        <v>0</v>
      </c>
      <c r="E34" s="33"/>
      <c r="F34" s="20"/>
    </row>
    <row r="35" spans="1:6" ht="12.75" customHeight="1">
      <c r="A35" s="14"/>
      <c r="B35" s="24"/>
      <c r="C35" s="25"/>
      <c r="D35" s="25" t="s">
        <v>0</v>
      </c>
      <c r="E35" s="35"/>
      <c r="F35" s="20"/>
    </row>
    <row r="36" spans="1:6" ht="12.75" customHeight="1">
      <c r="A36" s="14" t="s">
        <v>0</v>
      </c>
      <c r="C36" s="26"/>
      <c r="D36" s="26"/>
      <c r="E36" s="26"/>
      <c r="F36" s="27" t="s">
        <v>0</v>
      </c>
    </row>
    <row r="37" spans="1:6" ht="12.75" customHeight="1">
      <c r="A37" s="14" t="s">
        <v>0</v>
      </c>
      <c r="C37" s="26"/>
      <c r="D37" s="26"/>
      <c r="E37" s="26"/>
      <c r="F37" s="28" t="s">
        <v>0</v>
      </c>
    </row>
    <row r="38" spans="1:6" ht="12.75" customHeight="1">
      <c r="A38" s="14" t="s">
        <v>0</v>
      </c>
      <c r="C38" s="26"/>
      <c r="D38" s="26"/>
      <c r="E38" s="26"/>
      <c r="F38" s="28" t="s">
        <v>0</v>
      </c>
    </row>
    <row r="39" spans="1:6" ht="12.75" customHeight="1">
      <c r="A39" s="14"/>
      <c r="C39" s="26"/>
      <c r="D39" s="26"/>
      <c r="E39" s="26"/>
      <c r="F39" s="28" t="s">
        <v>0</v>
      </c>
    </row>
    <row r="40" spans="1:6" ht="12.75" customHeight="1">
      <c r="A40" s="36" t="s">
        <v>0</v>
      </c>
      <c r="B40" s="37"/>
      <c r="C40" s="38"/>
      <c r="D40" s="38"/>
      <c r="E40" s="38"/>
      <c r="F40" s="39"/>
    </row>
    <row r="41" spans="1:6" ht="12.75" customHeight="1">
      <c r="A41" s="19"/>
      <c r="B41" s="40"/>
      <c r="C41" s="40"/>
      <c r="D41" s="40"/>
      <c r="E41" s="41" t="s">
        <v>5</v>
      </c>
      <c r="F41" s="42"/>
    </row>
    <row r="42" ht="12.75" customHeight="1">
      <c r="A42" s="158" t="s">
        <v>339</v>
      </c>
    </row>
    <row r="43" ht="12.75" customHeight="1"/>
    <row r="44" ht="12.75" customHeight="1">
      <c r="A44" s="1" t="s">
        <v>22</v>
      </c>
    </row>
    <row r="45" ht="18.75" customHeight="1">
      <c r="A45" s="1" t="s">
        <v>9</v>
      </c>
    </row>
    <row r="46" spans="1:7" ht="12.75" customHeight="1">
      <c r="A46" s="44" t="s">
        <v>10</v>
      </c>
      <c r="E46" s="43"/>
      <c r="F46" s="43"/>
      <c r="G46" s="43"/>
    </row>
    <row r="47" spans="1:7" ht="12.75" customHeight="1">
      <c r="A47" s="1" t="s">
        <v>17</v>
      </c>
      <c r="E47" s="43"/>
      <c r="F47" s="43"/>
      <c r="G47" s="43"/>
    </row>
    <row r="48" ht="12.75" customHeight="1">
      <c r="A48" s="1" t="s">
        <v>11</v>
      </c>
    </row>
    <row r="49" ht="12.75" customHeight="1"/>
    <row r="50" ht="20.25" customHeight="1">
      <c r="A50" s="1" t="s">
        <v>18</v>
      </c>
    </row>
    <row r="51" ht="20.25" customHeight="1"/>
    <row r="52" ht="12.75" customHeight="1"/>
    <row r="53" ht="12.75" customHeight="1"/>
    <row r="54" ht="12.75" customHeight="1"/>
  </sheetData>
  <sheetProtection/>
  <mergeCells count="8">
    <mergeCell ref="E2:I2"/>
    <mergeCell ref="B10:H10"/>
    <mergeCell ref="E14:E16"/>
    <mergeCell ref="F14:F16"/>
    <mergeCell ref="A14:A16"/>
    <mergeCell ref="B14:B16"/>
    <mergeCell ref="C14:C16"/>
    <mergeCell ref="D14:D16"/>
  </mergeCell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F19" sqref="F19"/>
    </sheetView>
  </sheetViews>
  <sheetFormatPr defaultColWidth="7.57421875" defaultRowHeight="12.75"/>
  <cols>
    <col min="1" max="1" width="4.00390625" style="64" customWidth="1"/>
    <col min="2" max="2" width="5.140625" style="64" customWidth="1"/>
    <col min="3" max="3" width="7.57421875" style="64" customWidth="1"/>
    <col min="4" max="4" width="10.7109375" style="64" customWidth="1"/>
    <col min="5" max="5" width="23.28125" style="64" customWidth="1"/>
    <col min="6" max="6" width="44.00390625" style="64" customWidth="1"/>
    <col min="7" max="7" width="12.140625" style="64" customWidth="1"/>
    <col min="8" max="8" width="9.28125" style="64" customWidth="1"/>
    <col min="9" max="9" width="9.00390625" style="64" customWidth="1"/>
    <col min="10" max="10" width="15.00390625" style="64" customWidth="1"/>
    <col min="11" max="16384" width="7.57421875" style="64" customWidth="1"/>
  </cols>
  <sheetData>
    <row r="1" ht="12.75">
      <c r="L1" s="1"/>
    </row>
    <row r="2" spans="1:11" ht="12.75">
      <c r="A2" s="43" t="s">
        <v>12</v>
      </c>
      <c r="B2" s="43"/>
      <c r="C2" s="43"/>
      <c r="D2" s="69"/>
      <c r="K2" s="1"/>
    </row>
    <row r="3" spans="1:10" ht="12.75">
      <c r="A3" s="72" t="s">
        <v>13</v>
      </c>
      <c r="B3" s="72"/>
      <c r="C3" s="72"/>
      <c r="D3" s="69"/>
      <c r="J3" s="2" t="s">
        <v>274</v>
      </c>
    </row>
    <row r="4" spans="1:11" ht="12.75">
      <c r="A4" s="43" t="s">
        <v>25</v>
      </c>
      <c r="B4" s="43"/>
      <c r="C4" s="43"/>
      <c r="D4" s="69"/>
      <c r="G4" s="401" t="s">
        <v>453</v>
      </c>
      <c r="H4" s="401"/>
      <c r="I4" s="401"/>
      <c r="J4" s="401"/>
      <c r="K4" s="401"/>
    </row>
    <row r="5" spans="1:10" ht="16.5" customHeight="1">
      <c r="A5" s="64" t="s">
        <v>287</v>
      </c>
      <c r="J5" s="70" t="s">
        <v>56</v>
      </c>
    </row>
    <row r="6" ht="15" customHeight="1"/>
    <row r="7" spans="2:9" ht="12.75">
      <c r="B7" s="69"/>
      <c r="C7" s="69"/>
      <c r="H7" s="1"/>
      <c r="I7" s="1"/>
    </row>
    <row r="8" spans="1:11" ht="14.25">
      <c r="A8" s="67"/>
      <c r="B8" s="67"/>
      <c r="C8" s="69"/>
      <c r="D8" s="69"/>
      <c r="E8" s="403" t="s">
        <v>394</v>
      </c>
      <c r="F8" s="403"/>
      <c r="G8" s="403"/>
      <c r="H8" s="403"/>
      <c r="I8" s="403"/>
      <c r="J8" s="403"/>
      <c r="K8" s="403"/>
    </row>
    <row r="9" spans="2:10" ht="12.75" customHeight="1">
      <c r="B9" s="220"/>
      <c r="C9" s="220"/>
      <c r="D9" s="220"/>
      <c r="E9" s="422" t="s">
        <v>285</v>
      </c>
      <c r="F9" s="422"/>
      <c r="G9" s="422"/>
      <c r="H9" s="422"/>
      <c r="I9" s="220"/>
      <c r="J9" s="220"/>
    </row>
    <row r="10" spans="4:5" ht="12.75">
      <c r="D10" s="64" t="s">
        <v>59</v>
      </c>
      <c r="E10" s="64" t="s">
        <v>58</v>
      </c>
    </row>
    <row r="11" ht="7.5" customHeight="1"/>
    <row r="13" spans="1:10" s="67" customFormat="1" ht="12.75">
      <c r="A13" s="73"/>
      <c r="B13" s="75" t="s">
        <v>40</v>
      </c>
      <c r="C13" s="75"/>
      <c r="D13" s="76"/>
      <c r="E13" s="77" t="s">
        <v>35</v>
      </c>
      <c r="F13" s="78"/>
      <c r="G13" s="79" t="s">
        <v>0</v>
      </c>
      <c r="H13" s="423" t="s">
        <v>41</v>
      </c>
      <c r="I13" s="424"/>
      <c r="J13" s="221" t="s">
        <v>411</v>
      </c>
    </row>
    <row r="14" spans="1:10" s="67" customFormat="1" ht="12.75" customHeight="1">
      <c r="A14" s="82"/>
      <c r="B14" s="84"/>
      <c r="C14" s="84"/>
      <c r="D14" s="84"/>
      <c r="E14" s="427" t="s">
        <v>284</v>
      </c>
      <c r="F14" s="427" t="s">
        <v>286</v>
      </c>
      <c r="G14" s="83"/>
      <c r="H14" s="85"/>
      <c r="I14" s="159"/>
      <c r="J14" s="222"/>
    </row>
    <row r="15" spans="1:33" ht="12.75" customHeight="1">
      <c r="A15" s="82" t="s">
        <v>0</v>
      </c>
      <c r="B15" s="71" t="s">
        <v>0</v>
      </c>
      <c r="C15" s="83" t="s">
        <v>0</v>
      </c>
      <c r="D15" s="86" t="s">
        <v>0</v>
      </c>
      <c r="E15" s="428"/>
      <c r="F15" s="428"/>
      <c r="G15" s="87" t="s">
        <v>44</v>
      </c>
      <c r="H15" s="87" t="s">
        <v>45</v>
      </c>
      <c r="I15" s="87" t="s">
        <v>46</v>
      </c>
      <c r="J15" s="223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</row>
    <row r="16" spans="1:33" ht="12.75" customHeight="1">
      <c r="A16" s="82" t="s">
        <v>1</v>
      </c>
      <c r="B16" s="71" t="s">
        <v>2</v>
      </c>
      <c r="C16" s="83" t="s">
        <v>3</v>
      </c>
      <c r="D16" s="86" t="s">
        <v>48</v>
      </c>
      <c r="E16" s="428"/>
      <c r="F16" s="428"/>
      <c r="G16" s="87" t="s">
        <v>49</v>
      </c>
      <c r="H16" s="87" t="s">
        <v>50</v>
      </c>
      <c r="I16" s="87" t="s">
        <v>51</v>
      </c>
      <c r="J16" s="224" t="s">
        <v>412</v>
      </c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</row>
    <row r="17" spans="1:10" ht="30" customHeight="1">
      <c r="A17" s="82"/>
      <c r="B17" s="88"/>
      <c r="C17" s="82"/>
      <c r="D17" s="89"/>
      <c r="E17" s="429"/>
      <c r="F17" s="429"/>
      <c r="G17" s="87" t="s">
        <v>62</v>
      </c>
      <c r="H17" s="87"/>
      <c r="I17" s="87"/>
      <c r="J17" s="225"/>
    </row>
    <row r="18" spans="1:10" ht="12.75">
      <c r="A18" s="90">
        <v>1</v>
      </c>
      <c r="B18" s="74">
        <v>2</v>
      </c>
      <c r="C18" s="90">
        <v>3</v>
      </c>
      <c r="D18" s="90">
        <v>4</v>
      </c>
      <c r="E18" s="74">
        <v>5</v>
      </c>
      <c r="F18" s="90">
        <v>6</v>
      </c>
      <c r="G18" s="90">
        <v>7</v>
      </c>
      <c r="H18" s="74"/>
      <c r="I18" s="90"/>
      <c r="J18" s="90"/>
    </row>
    <row r="19" spans="1:10" ht="12.75" customHeight="1">
      <c r="A19" s="90"/>
      <c r="B19" s="74"/>
      <c r="C19" s="90"/>
      <c r="D19" s="91"/>
      <c r="E19" s="74"/>
      <c r="F19" s="90"/>
      <c r="G19" s="90"/>
      <c r="H19" s="74"/>
      <c r="I19" s="90"/>
      <c r="J19" s="90"/>
    </row>
    <row r="20" spans="1:10" ht="12.75">
      <c r="A20" s="90"/>
      <c r="B20" s="74"/>
      <c r="C20" s="90"/>
      <c r="D20" s="91"/>
      <c r="E20" s="74"/>
      <c r="F20" s="90"/>
      <c r="G20" s="90"/>
      <c r="H20" s="74"/>
      <c r="I20" s="90"/>
      <c r="J20" s="90"/>
    </row>
    <row r="21" spans="1:10" ht="12.75">
      <c r="A21" s="90"/>
      <c r="B21" s="74"/>
      <c r="C21" s="90"/>
      <c r="D21" s="91"/>
      <c r="E21" s="74"/>
      <c r="F21" s="90"/>
      <c r="G21" s="90"/>
      <c r="H21" s="74"/>
      <c r="I21" s="90"/>
      <c r="J21" s="90"/>
    </row>
    <row r="22" spans="1:10" ht="12.75">
      <c r="A22" s="90"/>
      <c r="B22" s="74"/>
      <c r="C22" s="90"/>
      <c r="D22" s="91"/>
      <c r="E22" s="74"/>
      <c r="F22" s="90"/>
      <c r="G22" s="90"/>
      <c r="H22" s="74"/>
      <c r="I22" s="90"/>
      <c r="J22" s="90"/>
    </row>
    <row r="23" spans="1:10" ht="12.75">
      <c r="A23" s="90"/>
      <c r="B23" s="74"/>
      <c r="C23" s="90"/>
      <c r="D23" s="91"/>
      <c r="E23" s="74"/>
      <c r="F23" s="90"/>
      <c r="G23" s="90"/>
      <c r="H23" s="74"/>
      <c r="I23" s="90"/>
      <c r="J23" s="90"/>
    </row>
    <row r="24" spans="1:10" ht="12.75">
      <c r="A24" s="90"/>
      <c r="B24" s="74"/>
      <c r="C24" s="90"/>
      <c r="D24" s="91"/>
      <c r="E24" s="74"/>
      <c r="F24" s="90"/>
      <c r="G24" s="90"/>
      <c r="H24" s="74"/>
      <c r="I24" s="90"/>
      <c r="J24" s="90"/>
    </row>
    <row r="25" spans="1:10" ht="12.75">
      <c r="A25" s="90"/>
      <c r="B25" s="74"/>
      <c r="C25" s="90"/>
      <c r="D25" s="91"/>
      <c r="E25" s="74"/>
      <c r="F25" s="90"/>
      <c r="G25" s="90"/>
      <c r="H25" s="74"/>
      <c r="I25" s="90"/>
      <c r="J25" s="90"/>
    </row>
    <row r="26" spans="1:10" ht="12.75">
      <c r="A26" s="90"/>
      <c r="B26" s="74"/>
      <c r="C26" s="90"/>
      <c r="D26" s="91"/>
      <c r="E26" s="74"/>
      <c r="F26" s="90"/>
      <c r="G26" s="90"/>
      <c r="H26" s="74"/>
      <c r="I26" s="90"/>
      <c r="J26" s="90"/>
    </row>
    <row r="27" spans="1:10" ht="12.75">
      <c r="A27" s="90"/>
      <c r="B27" s="74"/>
      <c r="C27" s="90"/>
      <c r="D27" s="91"/>
      <c r="E27" s="74"/>
      <c r="F27" s="90"/>
      <c r="G27" s="90"/>
      <c r="H27" s="74"/>
      <c r="I27" s="90"/>
      <c r="J27" s="90"/>
    </row>
    <row r="28" spans="1:10" ht="12.75">
      <c r="A28" s="90"/>
      <c r="B28" s="74"/>
      <c r="C28" s="90"/>
      <c r="D28" s="91"/>
      <c r="E28" s="74"/>
      <c r="F28" s="90"/>
      <c r="G28" s="90"/>
      <c r="H28" s="74"/>
      <c r="I28" s="90"/>
      <c r="J28" s="90"/>
    </row>
    <row r="29" spans="1:10" ht="12.75">
      <c r="A29" s="90"/>
      <c r="B29" s="74"/>
      <c r="C29" s="90"/>
      <c r="D29" s="91"/>
      <c r="E29" s="74"/>
      <c r="F29" s="90"/>
      <c r="G29" s="90"/>
      <c r="H29" s="74"/>
      <c r="I29" s="90"/>
      <c r="J29" s="90"/>
    </row>
    <row r="30" spans="1:10" ht="12.75">
      <c r="A30" s="90"/>
      <c r="B30" s="74"/>
      <c r="C30" s="90"/>
      <c r="D30" s="91"/>
      <c r="E30" s="74"/>
      <c r="F30" s="90"/>
      <c r="G30" s="90"/>
      <c r="H30" s="74"/>
      <c r="I30" s="90"/>
      <c r="J30" s="90"/>
    </row>
    <row r="31" spans="1:10" ht="12.75">
      <c r="A31" s="90"/>
      <c r="B31" s="74"/>
      <c r="C31" s="90"/>
      <c r="D31" s="91"/>
      <c r="E31" s="74"/>
      <c r="F31" s="90"/>
      <c r="G31" s="90"/>
      <c r="H31" s="74"/>
      <c r="I31" s="90"/>
      <c r="J31" s="90"/>
    </row>
    <row r="32" spans="1:10" ht="12.75">
      <c r="A32" s="90"/>
      <c r="B32" s="74"/>
      <c r="C32" s="90"/>
      <c r="D32" s="91"/>
      <c r="E32" s="74"/>
      <c r="F32" s="90"/>
      <c r="G32" s="90"/>
      <c r="H32" s="97" t="s">
        <v>37</v>
      </c>
      <c r="I32" s="92" t="s">
        <v>37</v>
      </c>
      <c r="J32" s="93"/>
    </row>
    <row r="33" spans="1:10" ht="40.5" customHeight="1">
      <c r="A33" s="92"/>
      <c r="B33" s="92" t="s">
        <v>37</v>
      </c>
      <c r="C33" s="92" t="s">
        <v>37</v>
      </c>
      <c r="D33" s="94" t="s">
        <v>37</v>
      </c>
      <c r="E33" s="425" t="s">
        <v>54</v>
      </c>
      <c r="F33" s="426"/>
      <c r="G33" s="92"/>
      <c r="H33" s="98"/>
      <c r="I33" s="98"/>
      <c r="J33" s="93"/>
    </row>
    <row r="34" spans="1:7" ht="10.5" customHeight="1">
      <c r="A34" s="98"/>
      <c r="B34" s="98"/>
      <c r="C34" s="98"/>
      <c r="D34" s="98"/>
      <c r="E34" s="99"/>
      <c r="F34" s="100"/>
      <c r="G34" s="98"/>
    </row>
    <row r="35" ht="12.75">
      <c r="A35" s="68" t="s">
        <v>55</v>
      </c>
    </row>
    <row r="36" spans="8:10" ht="9" customHeight="1">
      <c r="H36" s="1"/>
      <c r="I36" s="1"/>
      <c r="J36" s="1"/>
    </row>
    <row r="37" spans="1:8" s="1" customFormat="1" ht="12.75" customHeight="1">
      <c r="A37" s="1" t="s">
        <v>9</v>
      </c>
      <c r="H37" s="43"/>
    </row>
    <row r="38" spans="1:8" s="1" customFormat="1" ht="11.25" customHeight="1">
      <c r="A38" s="44" t="s">
        <v>10</v>
      </c>
      <c r="F38" s="43"/>
      <c r="G38" s="43"/>
      <c r="H38" s="43"/>
    </row>
    <row r="39" spans="1:7" s="1" customFormat="1" ht="12.75" customHeight="1">
      <c r="A39" s="1" t="s">
        <v>17</v>
      </c>
      <c r="F39" s="43"/>
      <c r="G39" s="43"/>
    </row>
    <row r="40" s="1" customFormat="1" ht="12.75" customHeight="1">
      <c r="A40" s="1" t="s">
        <v>11</v>
      </c>
    </row>
    <row r="41" s="1" customFormat="1" ht="12.75" customHeight="1"/>
    <row r="42" spans="1:10" s="1" customFormat="1" ht="17.25" customHeight="1">
      <c r="A42" s="1" t="s">
        <v>18</v>
      </c>
      <c r="H42" s="64"/>
      <c r="I42" s="64"/>
      <c r="J42" s="64"/>
    </row>
    <row r="47" ht="12.75">
      <c r="A47" s="66"/>
    </row>
    <row r="48" ht="12.75">
      <c r="A48" s="66"/>
    </row>
  </sheetData>
  <sheetProtection/>
  <mergeCells count="7">
    <mergeCell ref="E9:H9"/>
    <mergeCell ref="H13:I13"/>
    <mergeCell ref="E33:F33"/>
    <mergeCell ref="E14:E17"/>
    <mergeCell ref="F14:F17"/>
    <mergeCell ref="G4:K4"/>
    <mergeCell ref="E8:K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1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 Rostkowska</cp:lastModifiedBy>
  <cp:lastPrinted>2021-10-04T08:38:14Z</cp:lastPrinted>
  <dcterms:created xsi:type="dcterms:W3CDTF">2002-03-13T08:12:47Z</dcterms:created>
  <dcterms:modified xsi:type="dcterms:W3CDTF">2021-10-04T08:39:04Z</dcterms:modified>
  <cp:category/>
  <cp:version/>
  <cp:contentType/>
  <cp:contentStatus/>
</cp:coreProperties>
</file>