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'Arkusz1'!$A$1:$P$32</definedName>
  </definedNames>
  <calcPr fullCalcOnLoad="1"/>
</workbook>
</file>

<file path=xl/sharedStrings.xml><?xml version="1.0" encoding="utf-8"?>
<sst xmlns="http://schemas.openxmlformats.org/spreadsheetml/2006/main" count="88" uniqueCount="47">
  <si>
    <t>Lp.</t>
  </si>
  <si>
    <t>Numer i nazwa drogi</t>
  </si>
  <si>
    <t>Zakres robót</t>
  </si>
  <si>
    <t>Klasa drogi</t>
  </si>
  <si>
    <t>przebudowa</t>
  </si>
  <si>
    <t>G</t>
  </si>
  <si>
    <t>L</t>
  </si>
  <si>
    <t>RAZEM</t>
  </si>
  <si>
    <t>- 1 -</t>
  </si>
  <si>
    <t>- 2 -</t>
  </si>
  <si>
    <t>- 3 -</t>
  </si>
  <si>
    <t>- 4 -</t>
  </si>
  <si>
    <t>- 5 -</t>
  </si>
  <si>
    <t>odnowa</t>
  </si>
  <si>
    <t>Długość                [km]</t>
  </si>
  <si>
    <t>Nakłady                       [tyś. zł]</t>
  </si>
  <si>
    <t>- 7 -</t>
  </si>
  <si>
    <t>- 8 -</t>
  </si>
  <si>
    <t>- 9 -</t>
  </si>
  <si>
    <t>- 10 -</t>
  </si>
  <si>
    <t>- 11 -</t>
  </si>
  <si>
    <t>- 12 -</t>
  </si>
  <si>
    <t>- 13 -</t>
  </si>
  <si>
    <r>
      <t>P2308W</t>
    </r>
    <r>
      <rPr>
        <sz val="13"/>
        <color indexed="8"/>
        <rFont val="Arial Narrow"/>
        <family val="2"/>
      </rPr>
      <t xml:space="preserve"> Załęże-Grzebsk</t>
    </r>
  </si>
  <si>
    <r>
      <t>P2316W</t>
    </r>
    <r>
      <rPr>
        <sz val="13"/>
        <color indexed="8"/>
        <rFont val="Arial Narrow"/>
        <family val="2"/>
      </rPr>
      <t xml:space="preserve"> Nosarzewo Borowe-Krzywonoś-Garlino-Kluszewo</t>
    </r>
  </si>
  <si>
    <r>
      <t>P2332W</t>
    </r>
    <r>
      <rPr>
        <sz val="13"/>
        <color indexed="8"/>
        <rFont val="Arial Narrow"/>
        <family val="2"/>
      </rPr>
      <t xml:space="preserve"> od drogi Szreńsk-Mława-Głużek-Rumoka</t>
    </r>
  </si>
  <si>
    <r>
      <t>P2334W</t>
    </r>
    <r>
      <rPr>
        <sz val="13"/>
        <color indexed="8"/>
        <rFont val="Arial Narrow"/>
        <family val="2"/>
      </rPr>
      <t xml:space="preserve"> od drogi Nr 563-Mostowo-Szreńsk</t>
    </r>
  </si>
  <si>
    <r>
      <t>P2344W</t>
    </r>
    <r>
      <rPr>
        <sz val="13"/>
        <color indexed="8"/>
        <rFont val="Arial Narrow"/>
        <family val="2"/>
      </rPr>
      <t xml:space="preserve"> Bogurzyn-Kosiny Kapiczne-droga Nr 7</t>
    </r>
  </si>
  <si>
    <r>
      <t>P2345W</t>
    </r>
    <r>
      <rPr>
        <sz val="13"/>
        <color indexed="8"/>
        <rFont val="Arial Narrow"/>
        <family val="2"/>
      </rPr>
      <t xml:space="preserve"> Kosiny Stare-droga Nr 7</t>
    </r>
  </si>
  <si>
    <r>
      <t>P2346W</t>
    </r>
    <r>
      <rPr>
        <sz val="13"/>
        <color indexed="8"/>
        <rFont val="Arial Narrow"/>
        <family val="2"/>
      </rPr>
      <t xml:space="preserve"> Kosiny Bartosowe-droga Nr 7</t>
    </r>
  </si>
  <si>
    <r>
      <t>P2348W</t>
    </r>
    <r>
      <rPr>
        <sz val="13"/>
        <color indexed="8"/>
        <rFont val="Arial Narrow"/>
        <family val="2"/>
      </rPr>
      <t xml:space="preserve"> Dąbek-Stupsk</t>
    </r>
  </si>
  <si>
    <r>
      <t>P2349W</t>
    </r>
    <r>
      <rPr>
        <sz val="13"/>
        <color indexed="8"/>
        <rFont val="Arial Narrow"/>
        <family val="2"/>
      </rPr>
      <t xml:space="preserve"> Żurominek-Stupsk</t>
    </r>
  </si>
  <si>
    <r>
      <t>P2351W</t>
    </r>
    <r>
      <rPr>
        <sz val="13"/>
        <color indexed="8"/>
        <rFont val="Arial Narrow"/>
        <family val="2"/>
      </rPr>
      <t xml:space="preserve"> Unikowo-Modła-Suleżyrz</t>
    </r>
  </si>
  <si>
    <r>
      <t>P2362W</t>
    </r>
    <r>
      <rPr>
        <sz val="13"/>
        <color indexed="8"/>
        <rFont val="Arial Narrow"/>
        <family val="2"/>
      </rPr>
      <t xml:space="preserve"> Dzierzgowo-Międzyleś-Cichowo droga Nr 616</t>
    </r>
  </si>
  <si>
    <r>
      <t>P4631W</t>
    </r>
    <r>
      <rPr>
        <sz val="13"/>
        <color indexed="8"/>
        <rFont val="Arial Narrow"/>
        <family val="2"/>
      </rPr>
      <t xml:space="preserve"> Wilewo-Zgliczyn Glinki-Drzazga</t>
    </r>
  </si>
  <si>
    <r>
      <t xml:space="preserve">P2367W </t>
    </r>
    <r>
      <rPr>
        <sz val="13"/>
        <color indexed="8"/>
        <rFont val="Arial Narrow"/>
        <family val="2"/>
      </rPr>
      <t>Mława (ul. Nowowiejska)</t>
    </r>
  </si>
  <si>
    <r>
      <t xml:space="preserve">P2369W </t>
    </r>
    <r>
      <rPr>
        <sz val="13"/>
        <color indexed="8"/>
        <rFont val="Arial Narrow"/>
        <family val="2"/>
      </rPr>
      <t>Mława (ul. Graniczna)</t>
    </r>
  </si>
  <si>
    <r>
      <t>P2370W</t>
    </r>
    <r>
      <rPr>
        <sz val="13"/>
        <color indexed="8"/>
        <rFont val="Arial Narrow"/>
        <family val="2"/>
      </rPr>
      <t xml:space="preserve"> Mława (ul. Kościuszki)</t>
    </r>
  </si>
  <si>
    <r>
      <t>P2374W</t>
    </r>
    <r>
      <rPr>
        <sz val="13"/>
        <color indexed="8"/>
        <rFont val="Arial Narrow"/>
        <family val="2"/>
      </rPr>
      <t xml:space="preserve"> Mława (ul. Napoleońska)</t>
    </r>
  </si>
  <si>
    <r>
      <t>P2377W</t>
    </r>
    <r>
      <rPr>
        <sz val="13"/>
        <color indexed="8"/>
        <rFont val="Arial Narrow"/>
        <family val="2"/>
      </rPr>
      <t xml:space="preserve"> Mława (ul. Padlewskiego)</t>
    </r>
  </si>
  <si>
    <r>
      <t>P2380W</t>
    </r>
    <r>
      <rPr>
        <sz val="13"/>
        <color indexed="8"/>
        <rFont val="Arial Narrow"/>
        <family val="2"/>
      </rPr>
      <t xml:space="preserve"> Mława (ul. Szpitalna)</t>
    </r>
  </si>
  <si>
    <r>
      <t>P2383W</t>
    </r>
    <r>
      <rPr>
        <sz val="13"/>
        <color indexed="8"/>
        <rFont val="Arial Narrow"/>
        <family val="2"/>
      </rPr>
      <t xml:space="preserve"> Mława (ul. Powstańców Styczniowych)</t>
    </r>
  </si>
  <si>
    <t>nakłady i realizacja                                                                                            [tyś. zł]</t>
  </si>
  <si>
    <t>(1)  Wykaz dróg powiatowych  mających bardzo istotne znaczenie dla rozwoju rolnictwa i miejscowej ludności, na których należy dokonać wzmocnienia i odnowy nawierzchni w latach 2007 – 2013</t>
  </si>
  <si>
    <r>
      <t>P2375W</t>
    </r>
    <r>
      <rPr>
        <sz val="13"/>
        <color indexed="8"/>
        <rFont val="Arial Narrow"/>
        <family val="2"/>
      </rPr>
      <t xml:space="preserve"> Mława (ul.Nowa)</t>
    </r>
  </si>
  <si>
    <r>
      <t>P2328W</t>
    </r>
    <r>
      <rPr>
        <sz val="13"/>
        <color indexed="8"/>
        <rFont val="Arial Narrow"/>
        <family val="2"/>
      </rPr>
      <t xml:space="preserve"> Turza Mała- Łomia - Mława</t>
    </r>
  </si>
  <si>
    <r>
      <t>P2353W</t>
    </r>
    <r>
      <rPr>
        <sz val="13"/>
        <color indexed="8"/>
        <rFont val="Arial Narrow"/>
        <family val="2"/>
      </rPr>
      <t>Konopki - Sułkowo Borowe- Sułkowo Polne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</si>
</sst>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"/>
    <numFmt numFmtId="166" formatCode="_-* #,##0.0\ _z_ł_-;\-* #,##0.0\ _z_ł_-;_-* &quot;-&quot;??\ _z_ł_-;_-@_-"/>
  </numFmts>
  <fonts count="26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Arial Narrow"/>
      <family val="2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color indexed="9"/>
      <name val="Czcionka tekstu podstawowego"/>
      <family val="0"/>
    </font>
    <font>
      <sz val="11"/>
      <color indexed="9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hair"/>
      <right style="thin"/>
      <top/>
      <bottom/>
    </border>
    <border>
      <left/>
      <right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 style="hair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right" vertical="top" wrapText="1" indent="2"/>
    </xf>
    <xf numFmtId="0" fontId="4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164" fontId="4" fillId="0" borderId="15" xfId="0" applyNumberFormat="1" applyFont="1" applyBorder="1" applyAlignment="1">
      <alignment horizontal="right" vertical="top" wrapText="1" indent="2"/>
    </xf>
    <xf numFmtId="0" fontId="4" fillId="0" borderId="16" xfId="0" applyFont="1" applyBorder="1" applyAlignment="1">
      <alignment horizontal="right" vertical="top" wrapText="1" indent="2"/>
    </xf>
    <xf numFmtId="165" fontId="4" fillId="0" borderId="16" xfId="0" applyNumberFormat="1" applyFont="1" applyBorder="1" applyAlignment="1">
      <alignment horizontal="right" vertical="top" wrapText="1" indent="2"/>
    </xf>
    <xf numFmtId="49" fontId="3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166" fontId="4" fillId="0" borderId="12" xfId="42" applyNumberFormat="1" applyFont="1" applyBorder="1" applyAlignment="1">
      <alignment horizontal="right" vertical="top" wrapText="1" indent="2"/>
    </xf>
    <xf numFmtId="0" fontId="7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top" wrapText="1"/>
    </xf>
    <xf numFmtId="0" fontId="0" fillId="0" borderId="18" xfId="0" applyBorder="1" applyAlignment="1">
      <alignment/>
    </xf>
    <xf numFmtId="166" fontId="0" fillId="0" borderId="10" xfId="42" applyNumberFormat="1" applyFont="1" applyBorder="1" applyAlignment="1">
      <alignment horizontal="center" vertical="center"/>
    </xf>
    <xf numFmtId="166" fontId="0" fillId="0" borderId="11" xfId="42" applyNumberFormat="1" applyFont="1" applyBorder="1" applyAlignment="1">
      <alignment horizontal="center" vertical="center"/>
    </xf>
    <xf numFmtId="166" fontId="0" fillId="0" borderId="12" xfId="42" applyNumberFormat="1" applyFont="1" applyBorder="1" applyAlignment="1">
      <alignment horizontal="center" vertical="center"/>
    </xf>
    <xf numFmtId="166" fontId="0" fillId="0" borderId="19" xfId="42" applyNumberFormat="1" applyFont="1" applyBorder="1" applyAlignment="1">
      <alignment horizontal="center" vertical="center"/>
    </xf>
    <xf numFmtId="166" fontId="0" fillId="0" borderId="20" xfId="42" applyNumberFormat="1" applyFont="1" applyBorder="1" applyAlignment="1">
      <alignment horizontal="center" vertical="center"/>
    </xf>
    <xf numFmtId="166" fontId="0" fillId="0" borderId="21" xfId="42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right" vertical="top" wrapText="1" indent="1"/>
    </xf>
    <xf numFmtId="165" fontId="3" fillId="0" borderId="22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5" fillId="24" borderId="0" xfId="0" applyFont="1" applyFill="1" applyBorder="1" applyAlignment="1">
      <alignment horizontal="right" vertical="top" wrapText="1"/>
    </xf>
    <xf numFmtId="0" fontId="4" fillId="24" borderId="0" xfId="0" applyFont="1" applyFill="1" applyBorder="1" applyAlignment="1">
      <alignment horizontal="right" vertical="top" wrapText="1" indent="2"/>
    </xf>
    <xf numFmtId="165" fontId="4" fillId="24" borderId="0" xfId="0" applyNumberFormat="1" applyFont="1" applyFill="1" applyBorder="1" applyAlignment="1">
      <alignment horizontal="right" vertical="top" wrapText="1" indent="2"/>
    </xf>
    <xf numFmtId="165" fontId="4" fillId="24" borderId="23" xfId="0" applyNumberFormat="1" applyFont="1" applyFill="1" applyBorder="1" applyAlignment="1">
      <alignment horizontal="right" vertical="top" wrapText="1" indent="2"/>
    </xf>
    <xf numFmtId="165" fontId="4" fillId="24" borderId="24" xfId="0" applyNumberFormat="1" applyFont="1" applyFill="1" applyBorder="1" applyAlignment="1">
      <alignment horizontal="right" vertical="top" wrapText="1" indent="2"/>
    </xf>
    <xf numFmtId="0" fontId="0" fillId="24" borderId="18" xfId="0" applyFill="1" applyBorder="1" applyAlignment="1">
      <alignment/>
    </xf>
    <xf numFmtId="0" fontId="7" fillId="24" borderId="16" xfId="0" applyFont="1" applyFill="1" applyBorder="1" applyAlignment="1">
      <alignment horizontal="center" vertical="top" wrapText="1"/>
    </xf>
    <xf numFmtId="49" fontId="3" fillId="24" borderId="25" xfId="0" applyNumberFormat="1" applyFont="1" applyFill="1" applyBorder="1" applyAlignment="1">
      <alignment horizontal="center" vertical="top" wrapText="1"/>
    </xf>
    <xf numFmtId="165" fontId="4" fillId="24" borderId="16" xfId="0" applyNumberFormat="1" applyFont="1" applyFill="1" applyBorder="1" applyAlignment="1">
      <alignment horizontal="right" vertical="top" wrapText="1" indent="2"/>
    </xf>
    <xf numFmtId="166" fontId="4" fillId="24" borderId="26" xfId="42" applyNumberFormat="1" applyFont="1" applyFill="1" applyBorder="1" applyAlignment="1">
      <alignment horizontal="right" vertical="top" wrapText="1" indent="2"/>
    </xf>
    <xf numFmtId="166" fontId="4" fillId="24" borderId="27" xfId="42" applyNumberFormat="1" applyFont="1" applyFill="1" applyBorder="1" applyAlignment="1">
      <alignment horizontal="right" vertical="top" wrapText="1" indent="2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="70" zoomScaleNormal="70" zoomScalePageLayoutView="0" workbookViewId="0" topLeftCell="A1">
      <selection activeCell="I10" sqref="I10"/>
    </sheetView>
  </sheetViews>
  <sheetFormatPr defaultColWidth="8.796875" defaultRowHeight="14.25"/>
  <cols>
    <col min="1" max="1" width="0.59375" style="0" customWidth="1"/>
    <col min="2" max="2" width="3.59765625" style="0" bestFit="1" customWidth="1"/>
    <col min="3" max="3" width="61.8984375" style="0" customWidth="1"/>
    <col min="4" max="4" width="16.3984375" style="0" customWidth="1"/>
    <col min="5" max="5" width="10.19921875" style="0" customWidth="1"/>
    <col min="6" max="6" width="16.59765625" style="0" customWidth="1"/>
    <col min="7" max="7" width="15.3984375" style="0" customWidth="1"/>
    <col min="8" max="8" width="0.59375" style="0" customWidth="1"/>
    <col min="9" max="9" width="12.09765625" style="0" customWidth="1"/>
    <col min="10" max="10" width="12.3984375" style="0" customWidth="1"/>
    <col min="11" max="11" width="11.69921875" style="0" customWidth="1"/>
    <col min="12" max="12" width="13.8984375" style="0" customWidth="1"/>
    <col min="13" max="13" width="15.09765625" style="0" customWidth="1"/>
    <col min="14" max="14" width="15" style="0" customWidth="1"/>
    <col min="15" max="15" width="13.19921875" style="0" customWidth="1"/>
    <col min="16" max="16" width="4.3984375" style="0" customWidth="1"/>
    <col min="18" max="18" width="20.09765625" style="0" customWidth="1"/>
  </cols>
  <sheetData>
    <row r="1" spans="1:16" ht="3" customHeight="1">
      <c r="A1" s="29"/>
      <c r="B1" s="27"/>
      <c r="C1" s="27"/>
      <c r="D1" s="27"/>
      <c r="E1" s="27"/>
      <c r="F1" s="28"/>
      <c r="G1" s="29"/>
      <c r="H1" s="29"/>
      <c r="I1" s="30"/>
      <c r="J1" s="31"/>
      <c r="K1" s="31"/>
      <c r="L1" s="31"/>
      <c r="M1" s="31"/>
      <c r="N1" s="31"/>
      <c r="O1" s="31"/>
      <c r="P1" s="29"/>
    </row>
    <row r="2" spans="1:16" ht="49.5" customHeight="1">
      <c r="A2" s="32"/>
      <c r="B2" s="42" t="s">
        <v>43</v>
      </c>
      <c r="C2" s="46"/>
      <c r="D2" s="46"/>
      <c r="E2" s="46"/>
      <c r="F2" s="46"/>
      <c r="G2" s="17"/>
      <c r="H2" s="32"/>
      <c r="I2" s="42" t="s">
        <v>42</v>
      </c>
      <c r="J2" s="43"/>
      <c r="K2" s="43"/>
      <c r="L2" s="43"/>
      <c r="M2" s="43"/>
      <c r="N2" s="43"/>
      <c r="O2" s="44"/>
      <c r="P2" s="32"/>
    </row>
    <row r="3" spans="1:16" ht="3" customHeight="1">
      <c r="A3" s="29"/>
      <c r="B3" s="27"/>
      <c r="C3" s="27"/>
      <c r="D3" s="27"/>
      <c r="E3" s="27"/>
      <c r="F3" s="28"/>
      <c r="G3" s="29"/>
      <c r="H3" s="29"/>
      <c r="I3" s="30"/>
      <c r="J3" s="31"/>
      <c r="K3" s="31"/>
      <c r="L3" s="31"/>
      <c r="M3" s="31"/>
      <c r="N3" s="31"/>
      <c r="O3" s="31"/>
      <c r="P3" s="29"/>
    </row>
    <row r="4" spans="1:16" ht="36">
      <c r="A4" s="33"/>
      <c r="B4" s="12" t="s">
        <v>0</v>
      </c>
      <c r="C4" s="13" t="s">
        <v>1</v>
      </c>
      <c r="D4" s="13" t="s">
        <v>2</v>
      </c>
      <c r="E4" s="13" t="s">
        <v>3</v>
      </c>
      <c r="F4" s="13" t="s">
        <v>14</v>
      </c>
      <c r="G4" s="13" t="s">
        <v>15</v>
      </c>
      <c r="H4" s="33"/>
      <c r="I4" s="15">
        <v>2007</v>
      </c>
      <c r="J4" s="15">
        <v>2008</v>
      </c>
      <c r="K4" s="15">
        <v>2009</v>
      </c>
      <c r="L4" s="15">
        <v>2010</v>
      </c>
      <c r="M4" s="15">
        <v>2011</v>
      </c>
      <c r="N4" s="15">
        <v>2012</v>
      </c>
      <c r="O4" s="15">
        <v>2013</v>
      </c>
      <c r="P4" s="33"/>
    </row>
    <row r="5" spans="1:16" ht="3" customHeight="1">
      <c r="A5" s="29"/>
      <c r="B5" s="27"/>
      <c r="C5" s="27"/>
      <c r="D5" s="27"/>
      <c r="E5" s="27"/>
      <c r="F5" s="28"/>
      <c r="G5" s="29"/>
      <c r="H5" s="29"/>
      <c r="I5" s="30"/>
      <c r="J5" s="31"/>
      <c r="K5" s="31"/>
      <c r="L5" s="31"/>
      <c r="M5" s="31"/>
      <c r="N5" s="31"/>
      <c r="O5" s="31"/>
      <c r="P5" s="29"/>
    </row>
    <row r="6" spans="1:16" ht="14.25">
      <c r="A6" s="34"/>
      <c r="B6" s="11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12</v>
      </c>
      <c r="H6" s="34"/>
      <c r="I6" s="16" t="s">
        <v>16</v>
      </c>
      <c r="J6" s="16" t="s">
        <v>17</v>
      </c>
      <c r="K6" s="16" t="s">
        <v>18</v>
      </c>
      <c r="L6" s="16" t="s">
        <v>19</v>
      </c>
      <c r="M6" s="16" t="s">
        <v>20</v>
      </c>
      <c r="N6" s="16" t="s">
        <v>21</v>
      </c>
      <c r="O6" s="16" t="s">
        <v>22</v>
      </c>
      <c r="P6" s="34"/>
    </row>
    <row r="7" spans="1:16" ht="3" customHeight="1">
      <c r="A7" s="29"/>
      <c r="B7" s="27"/>
      <c r="C7" s="27"/>
      <c r="D7" s="27"/>
      <c r="E7" s="27"/>
      <c r="F7" s="28"/>
      <c r="G7" s="29"/>
      <c r="H7" s="29"/>
      <c r="I7" s="30"/>
      <c r="J7" s="31"/>
      <c r="K7" s="31"/>
      <c r="L7" s="31"/>
      <c r="M7" s="31"/>
      <c r="N7" s="31"/>
      <c r="O7" s="31"/>
      <c r="P7" s="29"/>
    </row>
    <row r="8" spans="1:16" ht="17.25">
      <c r="A8" s="36"/>
      <c r="B8" s="1">
        <v>1</v>
      </c>
      <c r="C8" s="2" t="s">
        <v>23</v>
      </c>
      <c r="D8" s="3" t="s">
        <v>13</v>
      </c>
      <c r="E8" s="3" t="s">
        <v>6</v>
      </c>
      <c r="F8" s="4">
        <v>3.926</v>
      </c>
      <c r="G8" s="14">
        <v>1200</v>
      </c>
      <c r="H8" s="36"/>
      <c r="I8" s="18"/>
      <c r="J8" s="19">
        <f>G8</f>
        <v>1200</v>
      </c>
      <c r="K8" s="19"/>
      <c r="L8" s="19"/>
      <c r="M8" s="19"/>
      <c r="N8" s="19"/>
      <c r="O8" s="20"/>
      <c r="P8" s="36"/>
    </row>
    <row r="9" spans="1:16" ht="15.75" customHeight="1">
      <c r="A9" s="36"/>
      <c r="B9" s="1">
        <v>2</v>
      </c>
      <c r="C9" s="2" t="s">
        <v>24</v>
      </c>
      <c r="D9" s="3" t="s">
        <v>13</v>
      </c>
      <c r="E9" s="3" t="s">
        <v>6</v>
      </c>
      <c r="F9" s="4">
        <v>7.67</v>
      </c>
      <c r="G9" s="14">
        <v>1800</v>
      </c>
      <c r="H9" s="36"/>
      <c r="I9" s="18"/>
      <c r="J9" s="19"/>
      <c r="K9" s="19">
        <v>1800</v>
      </c>
      <c r="L9" s="19"/>
      <c r="M9" s="19"/>
      <c r="N9" s="19"/>
      <c r="O9" s="20"/>
      <c r="P9" s="36"/>
    </row>
    <row r="10" spans="1:16" ht="17.25">
      <c r="A10" s="36"/>
      <c r="B10" s="1">
        <v>3</v>
      </c>
      <c r="C10" s="2" t="s">
        <v>25</v>
      </c>
      <c r="D10" s="3" t="s">
        <v>13</v>
      </c>
      <c r="E10" s="3" t="s">
        <v>6</v>
      </c>
      <c r="F10" s="4">
        <v>6.06</v>
      </c>
      <c r="G10" s="14">
        <v>1600</v>
      </c>
      <c r="H10" s="36"/>
      <c r="I10" s="18"/>
      <c r="J10" s="19"/>
      <c r="K10" s="19"/>
      <c r="L10" s="19">
        <f>G10</f>
        <v>1600</v>
      </c>
      <c r="M10" s="19"/>
      <c r="N10" s="19"/>
      <c r="O10" s="20"/>
      <c r="P10" s="36"/>
    </row>
    <row r="11" spans="1:16" ht="17.25">
      <c r="A11" s="36"/>
      <c r="B11" s="1">
        <v>4</v>
      </c>
      <c r="C11" s="2" t="s">
        <v>26</v>
      </c>
      <c r="D11" s="3" t="s">
        <v>13</v>
      </c>
      <c r="E11" s="3" t="s">
        <v>6</v>
      </c>
      <c r="F11" s="4">
        <v>7.041</v>
      </c>
      <c r="G11" s="14">
        <v>1800</v>
      </c>
      <c r="H11" s="36"/>
      <c r="I11" s="18"/>
      <c r="J11" s="19"/>
      <c r="K11" s="19"/>
      <c r="L11" s="19"/>
      <c r="M11" s="19"/>
      <c r="N11" s="19">
        <f>G11</f>
        <v>1800</v>
      </c>
      <c r="O11" s="20"/>
      <c r="P11" s="36"/>
    </row>
    <row r="12" spans="1:16" ht="17.25">
      <c r="A12" s="36"/>
      <c r="B12" s="1">
        <v>5</v>
      </c>
      <c r="C12" s="2" t="s">
        <v>27</v>
      </c>
      <c r="D12" s="3" t="s">
        <v>13</v>
      </c>
      <c r="E12" s="3" t="s">
        <v>6</v>
      </c>
      <c r="F12" s="4">
        <v>4.815</v>
      </c>
      <c r="G12" s="14">
        <v>1000</v>
      </c>
      <c r="H12" s="36"/>
      <c r="I12" s="18"/>
      <c r="J12" s="19"/>
      <c r="K12" s="19"/>
      <c r="L12" s="19"/>
      <c r="M12" s="19"/>
      <c r="N12" s="19"/>
      <c r="O12" s="20">
        <f>G12</f>
        <v>1000</v>
      </c>
      <c r="P12" s="36"/>
    </row>
    <row r="13" spans="1:16" ht="17.25">
      <c r="A13" s="36"/>
      <c r="B13" s="1">
        <f>B12+1</f>
        <v>6</v>
      </c>
      <c r="C13" s="2" t="s">
        <v>28</v>
      </c>
      <c r="D13" s="3" t="s">
        <v>13</v>
      </c>
      <c r="E13" s="3" t="s">
        <v>6</v>
      </c>
      <c r="F13" s="4">
        <v>0.973</v>
      </c>
      <c r="G13" s="14">
        <v>200</v>
      </c>
      <c r="H13" s="36"/>
      <c r="I13" s="18"/>
      <c r="J13" s="19"/>
      <c r="K13" s="19"/>
      <c r="L13" s="19"/>
      <c r="M13" s="19"/>
      <c r="N13" s="19"/>
      <c r="O13" s="20">
        <f>G13</f>
        <v>200</v>
      </c>
      <c r="P13" s="36"/>
    </row>
    <row r="14" spans="1:16" ht="17.25">
      <c r="A14" s="36"/>
      <c r="B14" s="1">
        <f>B13+1</f>
        <v>7</v>
      </c>
      <c r="C14" s="2" t="s">
        <v>29</v>
      </c>
      <c r="D14" s="3" t="s">
        <v>13</v>
      </c>
      <c r="E14" s="3" t="s">
        <v>6</v>
      </c>
      <c r="F14" s="4">
        <v>3.069</v>
      </c>
      <c r="G14" s="14">
        <v>650</v>
      </c>
      <c r="H14" s="36"/>
      <c r="I14" s="18"/>
      <c r="J14" s="19"/>
      <c r="K14" s="19"/>
      <c r="L14" s="19"/>
      <c r="M14" s="19"/>
      <c r="N14" s="19"/>
      <c r="O14" s="20">
        <f>G14</f>
        <v>650</v>
      </c>
      <c r="P14" s="36"/>
    </row>
    <row r="15" spans="1:16" ht="17.25">
      <c r="A15" s="36"/>
      <c r="B15" s="1">
        <f>B14+1</f>
        <v>8</v>
      </c>
      <c r="C15" s="2" t="s">
        <v>30</v>
      </c>
      <c r="D15" s="3" t="s">
        <v>13</v>
      </c>
      <c r="E15" s="3" t="s">
        <v>6</v>
      </c>
      <c r="F15" s="4">
        <v>4.66</v>
      </c>
      <c r="G15" s="14">
        <v>1000</v>
      </c>
      <c r="H15" s="36"/>
      <c r="I15" s="18"/>
      <c r="J15" s="19">
        <f>G15</f>
        <v>1000</v>
      </c>
      <c r="K15" s="19"/>
      <c r="L15" s="19"/>
      <c r="M15" s="19"/>
      <c r="N15" s="19"/>
      <c r="O15" s="20"/>
      <c r="P15" s="36"/>
    </row>
    <row r="16" spans="1:16" ht="17.25">
      <c r="A16" s="36"/>
      <c r="B16" s="1">
        <f>B15+1</f>
        <v>9</v>
      </c>
      <c r="C16" s="2" t="s">
        <v>31</v>
      </c>
      <c r="D16" s="3" t="s">
        <v>13</v>
      </c>
      <c r="E16" s="3" t="s">
        <v>6</v>
      </c>
      <c r="F16" s="4">
        <v>9.848</v>
      </c>
      <c r="G16" s="14">
        <v>3000</v>
      </c>
      <c r="H16" s="36"/>
      <c r="I16" s="18"/>
      <c r="J16" s="19"/>
      <c r="K16" s="19"/>
      <c r="M16" s="19">
        <f>G16</f>
        <v>3000</v>
      </c>
      <c r="N16" s="19"/>
      <c r="O16" s="20"/>
      <c r="P16" s="36"/>
    </row>
    <row r="17" spans="1:16" ht="17.25">
      <c r="A17" s="36"/>
      <c r="B17" s="1">
        <f>B16+1</f>
        <v>10</v>
      </c>
      <c r="C17" s="2" t="s">
        <v>32</v>
      </c>
      <c r="D17" s="3" t="s">
        <v>13</v>
      </c>
      <c r="E17" s="3" t="s">
        <v>6</v>
      </c>
      <c r="F17" s="4">
        <v>1.191</v>
      </c>
      <c r="G17" s="14">
        <v>300</v>
      </c>
      <c r="H17" s="36"/>
      <c r="I17" s="18"/>
      <c r="J17" s="19"/>
      <c r="K17" s="19"/>
      <c r="L17" s="19">
        <f>G17</f>
        <v>300</v>
      </c>
      <c r="M17" s="19"/>
      <c r="N17" s="19"/>
      <c r="O17" s="20"/>
      <c r="P17" s="36"/>
    </row>
    <row r="18" spans="1:16" ht="17.25">
      <c r="A18" s="36"/>
      <c r="B18" s="1">
        <v>11</v>
      </c>
      <c r="C18" s="2" t="s">
        <v>45</v>
      </c>
      <c r="D18" s="3" t="s">
        <v>13</v>
      </c>
      <c r="E18" s="3" t="s">
        <v>6</v>
      </c>
      <c r="F18" s="4">
        <v>6.924</v>
      </c>
      <c r="G18" s="14">
        <v>1350</v>
      </c>
      <c r="H18" s="36"/>
      <c r="I18" s="18"/>
      <c r="J18" s="19"/>
      <c r="K18" s="19">
        <v>1350</v>
      </c>
      <c r="L18" s="19"/>
      <c r="M18" s="19"/>
      <c r="N18" s="19"/>
      <c r="O18" s="20"/>
      <c r="P18" s="36"/>
    </row>
    <row r="19" spans="1:16" ht="17.25">
      <c r="A19" s="36"/>
      <c r="B19" s="1">
        <v>12</v>
      </c>
      <c r="C19" s="2" t="s">
        <v>46</v>
      </c>
      <c r="D19" s="3" t="s">
        <v>13</v>
      </c>
      <c r="E19" s="3" t="s">
        <v>6</v>
      </c>
      <c r="F19" s="4">
        <v>6.26</v>
      </c>
      <c r="G19" s="14">
        <v>500</v>
      </c>
      <c r="H19" s="36"/>
      <c r="I19" s="18"/>
      <c r="J19" s="19"/>
      <c r="K19" s="19">
        <v>500</v>
      </c>
      <c r="L19" s="19"/>
      <c r="M19" s="19"/>
      <c r="N19" s="19"/>
      <c r="O19" s="20"/>
      <c r="P19" s="36"/>
    </row>
    <row r="20" spans="1:16" ht="17.25">
      <c r="A20" s="36"/>
      <c r="B20" s="1">
        <v>13</v>
      </c>
      <c r="C20" s="2" t="s">
        <v>33</v>
      </c>
      <c r="D20" s="3" t="s">
        <v>13</v>
      </c>
      <c r="E20" s="3" t="s">
        <v>6</v>
      </c>
      <c r="F20" s="4">
        <v>2.679</v>
      </c>
      <c r="G20" s="14">
        <v>600</v>
      </c>
      <c r="H20" s="36"/>
      <c r="I20" s="18"/>
      <c r="J20" s="19"/>
      <c r="K20" s="19">
        <f>G20</f>
        <v>600</v>
      </c>
      <c r="L20" s="19"/>
      <c r="M20" s="19"/>
      <c r="N20" s="19"/>
      <c r="O20" s="20"/>
      <c r="P20" s="36"/>
    </row>
    <row r="21" spans="1:16" ht="17.25">
      <c r="A21" s="36"/>
      <c r="B21" s="1">
        <v>14</v>
      </c>
      <c r="C21" s="2" t="s">
        <v>34</v>
      </c>
      <c r="D21" s="3" t="s">
        <v>13</v>
      </c>
      <c r="E21" s="3" t="s">
        <v>6</v>
      </c>
      <c r="F21" s="4">
        <v>2.631</v>
      </c>
      <c r="G21" s="14">
        <v>700</v>
      </c>
      <c r="H21" s="36"/>
      <c r="I21" s="18"/>
      <c r="J21" s="19"/>
      <c r="K21" s="19"/>
      <c r="L21" s="19"/>
      <c r="M21" s="19"/>
      <c r="N21" s="19"/>
      <c r="O21" s="20">
        <f>G21</f>
        <v>700</v>
      </c>
      <c r="P21" s="36"/>
    </row>
    <row r="22" spans="1:16" ht="17.25">
      <c r="A22" s="36"/>
      <c r="B22" s="1">
        <v>15</v>
      </c>
      <c r="C22" s="2" t="s">
        <v>35</v>
      </c>
      <c r="D22" s="3" t="s">
        <v>4</v>
      </c>
      <c r="E22" s="3" t="s">
        <v>5</v>
      </c>
      <c r="F22" s="4">
        <v>0.324</v>
      </c>
      <c r="G22" s="14">
        <v>200</v>
      </c>
      <c r="H22" s="36"/>
      <c r="I22" s="18"/>
      <c r="J22" s="19"/>
      <c r="K22" s="19"/>
      <c r="L22" s="19">
        <f>G22</f>
        <v>200</v>
      </c>
      <c r="M22" s="19"/>
      <c r="N22" s="19"/>
      <c r="O22" s="20"/>
      <c r="P22" s="36"/>
    </row>
    <row r="23" spans="1:16" ht="17.25">
      <c r="A23" s="36"/>
      <c r="B23" s="1">
        <v>16</v>
      </c>
      <c r="C23" s="2" t="s">
        <v>36</v>
      </c>
      <c r="D23" s="3" t="s">
        <v>4</v>
      </c>
      <c r="E23" s="3" t="s">
        <v>5</v>
      </c>
      <c r="F23" s="4">
        <v>0.563</v>
      </c>
      <c r="G23" s="14">
        <v>350</v>
      </c>
      <c r="H23" s="36"/>
      <c r="I23" s="18">
        <v>183</v>
      </c>
      <c r="J23" s="19"/>
      <c r="K23" s="19"/>
      <c r="L23" s="19"/>
      <c r="M23" s="19"/>
      <c r="N23" s="19">
        <v>167</v>
      </c>
      <c r="O23" s="20"/>
      <c r="P23" s="36"/>
    </row>
    <row r="24" spans="1:16" ht="17.25">
      <c r="A24" s="36"/>
      <c r="B24" s="1">
        <v>17</v>
      </c>
      <c r="C24" s="2" t="s">
        <v>37</v>
      </c>
      <c r="D24" s="3" t="s">
        <v>4</v>
      </c>
      <c r="E24" s="3" t="s">
        <v>5</v>
      </c>
      <c r="F24" s="4">
        <v>1.157</v>
      </c>
      <c r="G24" s="14">
        <v>700</v>
      </c>
      <c r="H24" s="36"/>
      <c r="I24" s="18"/>
      <c r="J24" s="19"/>
      <c r="K24" s="19">
        <f>G24</f>
        <v>700</v>
      </c>
      <c r="L24" s="19"/>
      <c r="M24" s="19"/>
      <c r="N24" s="19"/>
      <c r="O24" s="20"/>
      <c r="P24" s="36"/>
    </row>
    <row r="25" spans="1:16" ht="17.25">
      <c r="A25" s="36"/>
      <c r="B25" s="1">
        <v>18</v>
      </c>
      <c r="C25" s="2" t="s">
        <v>38</v>
      </c>
      <c r="D25" s="3" t="s">
        <v>4</v>
      </c>
      <c r="E25" s="3" t="s">
        <v>5</v>
      </c>
      <c r="F25" s="4">
        <v>1.896</v>
      </c>
      <c r="G25" s="14">
        <v>3500</v>
      </c>
      <c r="H25" s="36"/>
      <c r="I25" s="18">
        <v>2850</v>
      </c>
      <c r="J25" s="19"/>
      <c r="K25" s="19"/>
      <c r="L25" s="19"/>
      <c r="M25" s="19"/>
      <c r="N25" s="19">
        <v>650</v>
      </c>
      <c r="O25" s="20"/>
      <c r="P25" s="36"/>
    </row>
    <row r="26" spans="1:16" ht="17.25">
      <c r="A26" s="36"/>
      <c r="B26" s="1">
        <v>19</v>
      </c>
      <c r="C26" s="2" t="s">
        <v>44</v>
      </c>
      <c r="D26" s="3" t="s">
        <v>4</v>
      </c>
      <c r="E26" s="3" t="s">
        <v>5</v>
      </c>
      <c r="F26" s="4">
        <v>0.834</v>
      </c>
      <c r="G26" s="14">
        <v>1350</v>
      </c>
      <c r="H26" s="36"/>
      <c r="I26" s="18"/>
      <c r="J26" s="19"/>
      <c r="K26" s="19">
        <v>1350</v>
      </c>
      <c r="L26" s="19"/>
      <c r="M26" s="19"/>
      <c r="N26" s="19"/>
      <c r="O26" s="20"/>
      <c r="P26" s="36"/>
    </row>
    <row r="27" spans="1:16" ht="17.25">
      <c r="A27" s="36"/>
      <c r="B27" s="1">
        <v>20</v>
      </c>
      <c r="C27" s="2" t="s">
        <v>39</v>
      </c>
      <c r="D27" s="3" t="s">
        <v>4</v>
      </c>
      <c r="E27" s="3" t="s">
        <v>5</v>
      </c>
      <c r="F27" s="4">
        <v>1.765</v>
      </c>
      <c r="G27" s="14">
        <v>1100</v>
      </c>
      <c r="H27" s="36"/>
      <c r="I27" s="18"/>
      <c r="J27" s="19"/>
      <c r="K27" s="19"/>
      <c r="L27" s="19">
        <f>G27</f>
        <v>1100</v>
      </c>
      <c r="M27" s="19"/>
      <c r="N27" s="19"/>
      <c r="O27" s="20"/>
      <c r="P27" s="36"/>
    </row>
    <row r="28" spans="1:16" ht="17.25">
      <c r="A28" s="36"/>
      <c r="B28" s="1">
        <v>21</v>
      </c>
      <c r="C28" s="2" t="s">
        <v>40</v>
      </c>
      <c r="D28" s="3" t="s">
        <v>4</v>
      </c>
      <c r="E28" s="3" t="s">
        <v>5</v>
      </c>
      <c r="F28" s="4">
        <v>0.944</v>
      </c>
      <c r="G28" s="14">
        <v>600</v>
      </c>
      <c r="H28" s="36"/>
      <c r="I28" s="18">
        <v>240</v>
      </c>
      <c r="J28" s="19"/>
      <c r="K28" s="19"/>
      <c r="L28" s="19"/>
      <c r="M28" s="19"/>
      <c r="N28" s="19">
        <v>360</v>
      </c>
      <c r="O28" s="20"/>
      <c r="P28" s="36"/>
    </row>
    <row r="29" spans="1:16" ht="17.25">
      <c r="A29" s="37"/>
      <c r="B29" s="5">
        <v>22</v>
      </c>
      <c r="C29" s="6" t="s">
        <v>41</v>
      </c>
      <c r="D29" s="7" t="s">
        <v>4</v>
      </c>
      <c r="E29" s="7" t="s">
        <v>5</v>
      </c>
      <c r="F29" s="8">
        <v>0.36</v>
      </c>
      <c r="G29" s="14">
        <v>250</v>
      </c>
      <c r="H29" s="37"/>
      <c r="I29" s="21"/>
      <c r="J29" s="22"/>
      <c r="K29" s="22"/>
      <c r="L29" s="22"/>
      <c r="M29" s="22">
        <f>G29</f>
        <v>250</v>
      </c>
      <c r="N29" s="22"/>
      <c r="O29" s="23"/>
      <c r="P29" s="37"/>
    </row>
    <row r="30" spans="1:16" ht="3" customHeight="1">
      <c r="A30" s="29"/>
      <c r="B30" s="27"/>
      <c r="C30" s="27"/>
      <c r="D30" s="27"/>
      <c r="E30" s="27"/>
      <c r="F30" s="28"/>
      <c r="G30" s="29"/>
      <c r="H30" s="29"/>
      <c r="I30" s="30"/>
      <c r="J30" s="31"/>
      <c r="K30" s="31"/>
      <c r="L30" s="31"/>
      <c r="M30" s="31"/>
      <c r="N30" s="31"/>
      <c r="O30" s="31"/>
      <c r="P30" s="29"/>
    </row>
    <row r="31" spans="1:18" ht="16.5" customHeight="1">
      <c r="A31" s="35"/>
      <c r="B31" s="45" t="s">
        <v>7</v>
      </c>
      <c r="C31" s="45"/>
      <c r="D31" s="45"/>
      <c r="E31" s="45"/>
      <c r="F31" s="9">
        <f>SUM(F6:F29)</f>
        <v>75.59</v>
      </c>
      <c r="G31" s="10">
        <f>SUM(G8:G30)</f>
        <v>23750</v>
      </c>
      <c r="H31" s="35"/>
      <c r="I31" s="24">
        <f aca="true" t="shared" si="0" ref="I31:O31">SUM(I8:I29)</f>
        <v>3273</v>
      </c>
      <c r="J31" s="24">
        <f t="shared" si="0"/>
        <v>2200</v>
      </c>
      <c r="K31" s="24">
        <f t="shared" si="0"/>
        <v>6300</v>
      </c>
      <c r="L31" s="24">
        <f t="shared" si="0"/>
        <v>3200</v>
      </c>
      <c r="M31" s="24">
        <f t="shared" si="0"/>
        <v>3250</v>
      </c>
      <c r="N31" s="24">
        <f t="shared" si="0"/>
        <v>2977</v>
      </c>
      <c r="O31" s="24">
        <f t="shared" si="0"/>
        <v>2550</v>
      </c>
      <c r="P31" s="35"/>
      <c r="Q31" s="26">
        <f>SUM(I31:O31)</f>
        <v>23750</v>
      </c>
      <c r="R31" s="25" t="str">
        <f>IF(G31=Q31,"O.K.","Coś spieprzyłeś!!!")</f>
        <v>O.K.</v>
      </c>
    </row>
    <row r="32" spans="1:16" ht="3" customHeight="1">
      <c r="A32" s="29"/>
      <c r="B32" s="27"/>
      <c r="C32" s="27"/>
      <c r="D32" s="27"/>
      <c r="E32" s="27"/>
      <c r="F32" s="28"/>
      <c r="G32" s="29"/>
      <c r="H32" s="29"/>
      <c r="I32" s="30"/>
      <c r="J32" s="31"/>
      <c r="K32" s="31"/>
      <c r="L32" s="31"/>
      <c r="M32" s="31"/>
      <c r="N32" s="31"/>
      <c r="O32" s="31"/>
      <c r="P32" s="29"/>
    </row>
    <row r="34" spans="3:6" ht="15">
      <c r="C34" s="38">
        <v>2007</v>
      </c>
      <c r="D34" s="39"/>
      <c r="E34" s="39"/>
      <c r="F34" s="39"/>
    </row>
    <row r="35" spans="3:6" ht="14.25">
      <c r="C35" s="40" t="str">
        <f>C23</f>
        <v>P2369W Mława (ul. Graniczna)</v>
      </c>
      <c r="D35" s="41">
        <f>I23</f>
        <v>183</v>
      </c>
      <c r="E35" s="39"/>
      <c r="F35" s="39"/>
    </row>
    <row r="36" spans="3:6" ht="14.25">
      <c r="C36" s="40" t="str">
        <f>C25</f>
        <v>P2374W Mława (ul. Napoleońska)</v>
      </c>
      <c r="D36" s="41">
        <f>I25</f>
        <v>2850</v>
      </c>
      <c r="E36" s="39"/>
      <c r="F36" s="39"/>
    </row>
  </sheetData>
  <sheetProtection/>
  <mergeCells count="3">
    <mergeCell ref="I2:O2"/>
    <mergeCell ref="B31:E31"/>
    <mergeCell ref="B2:F2"/>
  </mergeCells>
  <printOptions/>
  <pageMargins left="0.7086614173228347" right="0.7086614173228347" top="0.3937007874015748" bottom="0.3937007874015748" header="0.31496062992125984" footer="0.31496062992125984"/>
  <pageSetup fitToHeight="4" fitToWidth="1" horizontalDpi="300" verticalDpi="300" orientation="landscape" paperSize="9" scale="47" r:id="rId1"/>
  <headerFooter alignWithMargins="0">
    <oddFooter>&amp;C&amp;8Strona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Twoja nazwa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Piotr</cp:lastModifiedBy>
  <cp:lastPrinted>2009-01-12T14:46:27Z</cp:lastPrinted>
  <dcterms:created xsi:type="dcterms:W3CDTF">2007-08-07T05:53:03Z</dcterms:created>
  <dcterms:modified xsi:type="dcterms:W3CDTF">2009-01-17T13:41:13Z</dcterms:modified>
  <cp:category/>
  <cp:version/>
  <cp:contentType/>
  <cp:contentStatus/>
</cp:coreProperties>
</file>