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105" windowWidth="12120" windowHeight="9120" activeTab="0"/>
  </bookViews>
  <sheets>
    <sheet name="Arkusz2" sheetId="1" r:id="rId1"/>
  </sheets>
  <definedNames>
    <definedName name="_xlnm.Print_Area" localSheetId="0">'Arkusz2'!$A$1:$J$43</definedName>
  </definedNames>
  <calcPr fullCalcOnLoad="1"/>
</workbook>
</file>

<file path=xl/sharedStrings.xml><?xml version="1.0" encoding="utf-8"?>
<sst xmlns="http://schemas.openxmlformats.org/spreadsheetml/2006/main" count="66" uniqueCount="49">
  <si>
    <t>Dział</t>
  </si>
  <si>
    <t>Rozdział</t>
  </si>
  <si>
    <t>Wpływy z usług</t>
  </si>
  <si>
    <t>Otrzymane spadki, zapisy i darowizny w postaci pieniężnej</t>
  </si>
  <si>
    <t>Planowane</t>
  </si>
  <si>
    <t>Zrealizowane</t>
  </si>
  <si>
    <t>Pozostałe odsetki</t>
  </si>
  <si>
    <t>Zarząd Powiatu Mławskiego</t>
  </si>
  <si>
    <t>Ogółem dochody własne</t>
  </si>
  <si>
    <t xml:space="preserve">Planowane </t>
  </si>
  <si>
    <t>Jednostka realizująca dochody własne</t>
  </si>
  <si>
    <t>Wydatki bieżące jednostek budżetowych związane z realizacją ich statutuwych zadań</t>
  </si>
  <si>
    <t>Wydatki bieżące jednostek budżetowych na wynagrodzenia i składki od nich naliczane</t>
  </si>
  <si>
    <t>Realizacja dochodów własnych za I półrocze 2010 r.</t>
  </si>
  <si>
    <t>Stan środków pieniężnych na 1.01.2010r</t>
  </si>
  <si>
    <t>854</t>
  </si>
  <si>
    <t>85410</t>
  </si>
  <si>
    <t>Dochody na 30.06.2010</t>
  </si>
  <si>
    <t>Wydatki na 30.06.2010</t>
  </si>
  <si>
    <t>Stan środków pieniężnych na 30.06.2010r</t>
  </si>
  <si>
    <t>801</t>
  </si>
  <si>
    <t>80130</t>
  </si>
  <si>
    <t>80142</t>
  </si>
  <si>
    <t>754</t>
  </si>
  <si>
    <t>75411</t>
  </si>
  <si>
    <t>926</t>
  </si>
  <si>
    <t>92601</t>
  </si>
  <si>
    <t>852</t>
  </si>
  <si>
    <t>85201</t>
  </si>
  <si>
    <t>Lp.</t>
  </si>
  <si>
    <t>Wydatki bieżące jednostek budżetowych związane z realizacją ich statutowych zadań</t>
  </si>
  <si>
    <t>Inwestycje i zakupy inwestycyjne (z wyłączeniem inwestycji i zakupów inwestycyjnych na programy finansowane z udziałem środków, o których mowa w art. 5 ust. 1 pkt 2 i 3 ustawy z dnia 27 sierpnia 2009r. o finansach publicznych)</t>
  </si>
  <si>
    <t>Dom Dziecka w Kowalewie</t>
  </si>
  <si>
    <t>6.</t>
  </si>
  <si>
    <t>5.</t>
  </si>
  <si>
    <t>Mławska Hala Sportowa</t>
  </si>
  <si>
    <t>4.</t>
  </si>
  <si>
    <t>Komenda Powiatowa Państwowej Straży Pożarnej w Mławie</t>
  </si>
  <si>
    <t>3.</t>
  </si>
  <si>
    <t>Powiatowy Ośrodek Doskonalenia Nauczycieli</t>
  </si>
  <si>
    <t>2.</t>
  </si>
  <si>
    <t>Zespół Szkół Nr 1</t>
  </si>
  <si>
    <t>1.</t>
  </si>
  <si>
    <t>Bursa Szkolna w Mławie</t>
  </si>
  <si>
    <t>1. Włodzimierz Wojnarowski …………………………....</t>
  </si>
  <si>
    <t>2. Barbara Gutowska ……………………………...……</t>
  </si>
  <si>
    <t>3. Kazimierz Boćkowski ………………...………………</t>
  </si>
  <si>
    <t>4. Józef Kanowski …………………………..…………</t>
  </si>
  <si>
    <t>5. Ireneusz Andrzej Józefski ………………...………….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</si>
</sst>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8">
    <font>
      <sz val="10"/>
      <name val="Arial"/>
      <family val="0"/>
    </font>
    <font>
      <b/>
      <sz val="10"/>
      <color indexed="8"/>
      <name val="Arial CE"/>
      <family val="2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i/>
      <sz val="10"/>
      <color indexed="8"/>
      <name val="Arial CE"/>
      <family val="2"/>
    </font>
    <font>
      <b/>
      <i/>
      <u val="single"/>
      <sz val="10"/>
      <color indexed="8"/>
      <name val="Arial CE"/>
      <family val="2"/>
    </font>
    <font>
      <sz val="9"/>
      <color indexed="8"/>
      <name val="Arial CE"/>
      <family val="0"/>
    </font>
    <font>
      <b/>
      <sz val="11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>
        <color indexed="8"/>
      </bottom>
    </border>
    <border>
      <left style="medium"/>
      <right style="medium"/>
      <top>
        <color indexed="8"/>
      </top>
      <bottom>
        <color indexed="8"/>
      </bottom>
    </border>
    <border>
      <left style="medium"/>
      <right style="medium"/>
      <top>
        <color indexed="8"/>
      </top>
      <bottom style="medium"/>
    </border>
    <border>
      <left style="medium"/>
      <right>
        <color indexed="63"/>
      </right>
      <top style="medium"/>
      <bottom>
        <color indexed="8"/>
      </bottom>
    </border>
    <border>
      <left style="medium"/>
      <right>
        <color indexed="63"/>
      </right>
      <top>
        <color indexed="8"/>
      </top>
      <bottom>
        <color indexed="8"/>
      </bottom>
    </border>
    <border>
      <left style="medium"/>
      <right>
        <color indexed="63"/>
      </right>
      <top>
        <color indexed="8"/>
      </top>
      <bottom style="medium"/>
    </border>
    <border>
      <left style="medium"/>
      <right style="medium"/>
      <top>
        <color indexed="63"/>
      </top>
      <bottom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Alignment="1">
      <alignment horizontal="center"/>
    </xf>
    <xf numFmtId="49" fontId="2" fillId="0" borderId="0" xfId="0" applyAlignment="1">
      <alignment/>
    </xf>
    <xf numFmtId="4" fontId="1" fillId="0" borderId="0" xfId="0" applyAlignment="1">
      <alignment/>
    </xf>
    <xf numFmtId="0" fontId="3" fillId="0" borderId="0" xfId="0" applyAlignment="1">
      <alignment/>
    </xf>
    <xf numFmtId="0" fontId="2" fillId="0" borderId="0" xfId="0" applyAlignment="1">
      <alignment/>
    </xf>
    <xf numFmtId="0" fontId="2" fillId="0" borderId="0" xfId="0" applyBorder="1" applyAlignment="1">
      <alignment/>
    </xf>
    <xf numFmtId="0" fontId="1" fillId="0" borderId="0" xfId="0" applyBorder="1" applyAlignment="1">
      <alignment horizontal="left"/>
    </xf>
    <xf numFmtId="0" fontId="1" fillId="0" borderId="0" xfId="0" applyBorder="1" applyAlignment="1">
      <alignment horizontal="center"/>
    </xf>
    <xf numFmtId="49" fontId="2" fillId="0" borderId="0" xfId="0" applyBorder="1" applyAlignment="1">
      <alignment/>
    </xf>
    <xf numFmtId="3" fontId="1" fillId="0" borderId="0" xfId="0" applyBorder="1" applyAlignment="1">
      <alignment/>
    </xf>
    <xf numFmtId="0" fontId="2" fillId="0" borderId="0" xfId="0" applyBorder="1" applyAlignment="1">
      <alignment/>
    </xf>
    <xf numFmtId="4" fontId="1" fillId="0" borderId="0" xfId="0" applyBorder="1" applyAlignment="1">
      <alignment/>
    </xf>
    <xf numFmtId="0" fontId="2" fillId="0" borderId="0" xfId="0" applyBorder="1" applyAlignment="1">
      <alignment/>
    </xf>
    <xf numFmtId="0" fontId="3" fillId="0" borderId="0" xfId="0" applyBorder="1" applyAlignment="1">
      <alignment/>
    </xf>
    <xf numFmtId="0" fontId="2" fillId="0" borderId="1" xfId="0" applyBorder="1" applyAlignment="1">
      <alignment/>
    </xf>
    <xf numFmtId="0" fontId="2" fillId="0" borderId="2" xfId="0" applyBorder="1" applyAlignment="1">
      <alignment/>
    </xf>
    <xf numFmtId="0" fontId="2" fillId="0" borderId="3" xfId="0" applyBorder="1" applyAlignment="1">
      <alignment/>
    </xf>
    <xf numFmtId="0" fontId="2" fillId="0" borderId="4" xfId="0" applyBorder="1" applyAlignment="1">
      <alignment/>
    </xf>
    <xf numFmtId="0" fontId="2" fillId="0" borderId="5" xfId="0" applyBorder="1" applyAlignment="1">
      <alignment/>
    </xf>
    <xf numFmtId="0" fontId="2" fillId="0" borderId="6" xfId="0" applyBorder="1" applyAlignment="1">
      <alignment/>
    </xf>
    <xf numFmtId="0" fontId="2" fillId="0" borderId="1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/>
    </xf>
    <xf numFmtId="49" fontId="5" fillId="0" borderId="0" xfId="0" applyAlignment="1">
      <alignment/>
    </xf>
    <xf numFmtId="0" fontId="2" fillId="0" borderId="0" xfId="0" applyAlignment="1">
      <alignment/>
    </xf>
    <xf numFmtId="0" fontId="2" fillId="0" borderId="0" xfId="0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Border="1" applyAlignment="1">
      <alignment/>
    </xf>
    <xf numFmtId="49" fontId="2" fillId="0" borderId="9" xfId="0" applyBorder="1" applyAlignment="1">
      <alignment/>
    </xf>
    <xf numFmtId="49" fontId="2" fillId="0" borderId="10" xfId="0" applyBorder="1" applyAlignment="1">
      <alignment/>
    </xf>
    <xf numFmtId="49" fontId="2" fillId="0" borderId="11" xfId="0" applyBorder="1" applyAlignment="1">
      <alignment/>
    </xf>
    <xf numFmtId="4" fontId="2" fillId="0" borderId="9" xfId="0" applyNumberFormat="1" applyBorder="1" applyAlignment="1">
      <alignment/>
    </xf>
    <xf numFmtId="4" fontId="2" fillId="0" borderId="12" xfId="0" applyNumberFormat="1" applyBorder="1" applyAlignment="1">
      <alignment/>
    </xf>
    <xf numFmtId="4" fontId="2" fillId="0" borderId="9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4" fillId="0" borderId="8" xfId="0" applyNumberFormat="1" applyBorder="1" applyAlignment="1">
      <alignment/>
    </xf>
    <xf numFmtId="49" fontId="2" fillId="0" borderId="14" xfId="0" applyBorder="1" applyAlignment="1">
      <alignment/>
    </xf>
    <xf numFmtId="49" fontId="2" fillId="0" borderId="15" xfId="0" applyBorder="1" applyAlignment="1">
      <alignment/>
    </xf>
    <xf numFmtId="0" fontId="2" fillId="0" borderId="0" xfId="17" applyFont="1">
      <alignment/>
      <protection/>
    </xf>
    <xf numFmtId="0" fontId="2" fillId="0" borderId="16" xfId="0" applyFont="1" applyBorder="1" applyAlignment="1">
      <alignment wrapText="1"/>
    </xf>
    <xf numFmtId="49" fontId="2" fillId="0" borderId="17" xfId="0" applyBorder="1" applyAlignment="1">
      <alignment/>
    </xf>
    <xf numFmtId="0" fontId="2" fillId="0" borderId="9" xfId="0" applyFont="1" applyBorder="1" applyAlignment="1">
      <alignment wrapText="1"/>
    </xf>
    <xf numFmtId="4" fontId="2" fillId="0" borderId="10" xfId="0" applyNumberFormat="1" applyBorder="1" applyAlignment="1">
      <alignment/>
    </xf>
    <xf numFmtId="4" fontId="2" fillId="0" borderId="11" xfId="0" applyNumberFormat="1" applyBorder="1" applyAlignment="1">
      <alignment/>
    </xf>
    <xf numFmtId="4" fontId="2" fillId="0" borderId="10" xfId="0" applyNumberFormat="1" applyBorder="1" applyAlignment="1">
      <alignment/>
    </xf>
    <xf numFmtId="4" fontId="2" fillId="0" borderId="15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0" xfId="0" applyNumberFormat="1" applyBorder="1" applyAlignment="1">
      <alignment horizontal="right"/>
    </xf>
    <xf numFmtId="4" fontId="2" fillId="0" borderId="17" xfId="0" applyNumberFormat="1" applyBorder="1" applyAlignment="1">
      <alignment/>
    </xf>
    <xf numFmtId="4" fontId="2" fillId="0" borderId="19" xfId="0" applyNumberFormat="1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9" xfId="0" applyNumberFormat="1" applyBorder="1" applyAlignment="1">
      <alignment horizontal="right"/>
    </xf>
    <xf numFmtId="4" fontId="1" fillId="0" borderId="9" xfId="0" applyNumberFormat="1" applyBorder="1" applyAlignment="1">
      <alignment/>
    </xf>
    <xf numFmtId="0" fontId="0" fillId="0" borderId="0" xfId="17" applyFont="1">
      <alignment/>
      <protection/>
    </xf>
    <xf numFmtId="0" fontId="0" fillId="0" borderId="9" xfId="0" applyBorder="1" applyAlignment="1">
      <alignment/>
    </xf>
    <xf numFmtId="4" fontId="2" fillId="0" borderId="14" xfId="0" applyNumberFormat="1" applyBorder="1" applyAlignment="1">
      <alignment/>
    </xf>
    <xf numFmtId="4" fontId="2" fillId="0" borderId="15" xfId="0" applyNumberFormat="1" applyBorder="1" applyAlignment="1">
      <alignment/>
    </xf>
    <xf numFmtId="4" fontId="2" fillId="0" borderId="21" xfId="0" applyNumberFormat="1" applyBorder="1" applyAlignment="1">
      <alignment/>
    </xf>
    <xf numFmtId="0" fontId="2" fillId="0" borderId="22" xfId="0" applyBorder="1" applyAlignment="1">
      <alignment horizontal="center"/>
    </xf>
    <xf numFmtId="0" fontId="1" fillId="0" borderId="23" xfId="0" applyBorder="1" applyAlignment="1">
      <alignment horizontal="center"/>
    </xf>
    <xf numFmtId="0" fontId="2" fillId="0" borderId="23" xfId="0" applyBorder="1" applyAlignment="1">
      <alignment horizontal="center"/>
    </xf>
    <xf numFmtId="49" fontId="2" fillId="0" borderId="19" xfId="0" applyBorder="1" applyAlignment="1">
      <alignment/>
    </xf>
    <xf numFmtId="0" fontId="2" fillId="0" borderId="12" xfId="0" applyFont="1" applyBorder="1" applyAlignment="1">
      <alignment wrapText="1"/>
    </xf>
    <xf numFmtId="0" fontId="0" fillId="0" borderId="22" xfId="0" applyBorder="1" applyAlignment="1">
      <alignment horizontal="center"/>
    </xf>
    <xf numFmtId="49" fontId="2" fillId="0" borderId="13" xfId="0" applyBorder="1" applyAlignment="1">
      <alignment/>
    </xf>
    <xf numFmtId="49" fontId="2" fillId="0" borderId="18" xfId="0" applyBorder="1" applyAlignment="1">
      <alignment/>
    </xf>
    <xf numFmtId="4" fontId="2" fillId="0" borderId="13" xfId="0" applyNumberFormat="1" applyBorder="1" applyAlignment="1">
      <alignment/>
    </xf>
    <xf numFmtId="4" fontId="2" fillId="0" borderId="18" xfId="0" applyNumberFormat="1" applyBorder="1" applyAlignment="1">
      <alignment/>
    </xf>
    <xf numFmtId="4" fontId="2" fillId="0" borderId="18" xfId="0" applyNumberFormat="1" applyBorder="1" applyAlignment="1">
      <alignment horizontal="right"/>
    </xf>
    <xf numFmtId="49" fontId="1" fillId="0" borderId="8" xfId="0" applyFont="1" applyBorder="1" applyAlignment="1">
      <alignment horizontal="center"/>
    </xf>
    <xf numFmtId="49" fontId="1" fillId="0" borderId="24" xfId="0" applyFont="1" applyBorder="1" applyAlignment="1">
      <alignment horizontal="center"/>
    </xf>
    <xf numFmtId="4" fontId="1" fillId="0" borderId="8" xfId="0" applyNumberFormat="1" applyBorder="1" applyAlignment="1">
      <alignment horizontal="right"/>
    </xf>
    <xf numFmtId="4" fontId="1" fillId="0" borderId="24" xfId="0" applyNumberFormat="1" applyBorder="1" applyAlignment="1">
      <alignment horizontal="right"/>
    </xf>
    <xf numFmtId="4" fontId="2" fillId="0" borderId="20" xfId="0" applyNumberFormat="1" applyBorder="1" applyAlignment="1">
      <alignment/>
    </xf>
    <xf numFmtId="4" fontId="1" fillId="2" borderId="25" xfId="0" applyNumberFormat="1" applyBorder="1" applyAlignment="1">
      <alignment/>
    </xf>
    <xf numFmtId="2" fontId="0" fillId="0" borderId="8" xfId="0" applyNumberFormat="1" applyBorder="1" applyAlignment="1">
      <alignment/>
    </xf>
    <xf numFmtId="0" fontId="2" fillId="0" borderId="5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16" xfId="0" applyBorder="1" applyAlignment="1">
      <alignment horizontal="center" wrapText="1"/>
    </xf>
    <xf numFmtId="0" fontId="2" fillId="0" borderId="9" xfId="0" applyBorder="1" applyAlignment="1">
      <alignment horizontal="center" wrapText="1"/>
    </xf>
    <xf numFmtId="0" fontId="2" fillId="0" borderId="12" xfId="0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Border="1" applyAlignment="1">
      <alignment horizontal="center"/>
    </xf>
    <xf numFmtId="0" fontId="2" fillId="0" borderId="31" xfId="0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Border="1" applyAlignment="1">
      <alignment horizontal="center"/>
    </xf>
    <xf numFmtId="0" fontId="2" fillId="0" borderId="34" xfId="0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2" xfId="0" applyFont="1" applyBorder="1" applyAlignment="1">
      <alignment wrapText="1"/>
    </xf>
    <xf numFmtId="4" fontId="2" fillId="0" borderId="22" xfId="0" applyNumberFormat="1" applyBorder="1" applyAlignment="1">
      <alignment/>
    </xf>
    <xf numFmtId="4" fontId="2" fillId="0" borderId="0" xfId="0" applyNumberFormat="1" applyBorder="1" applyAlignment="1">
      <alignment/>
    </xf>
    <xf numFmtId="4" fontId="2" fillId="0" borderId="35" xfId="0" applyNumberFormat="1" applyBorder="1" applyAlignment="1">
      <alignment/>
    </xf>
    <xf numFmtId="49" fontId="2" fillId="0" borderId="12" xfId="0" applyBorder="1" applyAlignment="1">
      <alignment/>
    </xf>
    <xf numFmtId="0" fontId="1" fillId="2" borderId="8" xfId="0" applyFont="1" applyFill="1" applyBorder="1" applyAlignment="1">
      <alignment wrapText="1"/>
    </xf>
    <xf numFmtId="4" fontId="1" fillId="0" borderId="24" xfId="0" applyNumberFormat="1" applyBorder="1" applyAlignment="1">
      <alignment/>
    </xf>
    <xf numFmtId="4" fontId="1" fillId="0" borderId="8" xfId="0" applyNumberFormat="1" applyBorder="1" applyAlignment="1">
      <alignment/>
    </xf>
    <xf numFmtId="0" fontId="2" fillId="0" borderId="13" xfId="0" applyFont="1" applyBorder="1" applyAlignment="1">
      <alignment/>
    </xf>
    <xf numFmtId="49" fontId="2" fillId="0" borderId="20" xfId="0" applyBorder="1" applyAlignment="1">
      <alignment/>
    </xf>
    <xf numFmtId="4" fontId="2" fillId="0" borderId="18" xfId="0" applyNumberFormat="1" applyBorder="1" applyAlignment="1">
      <alignment/>
    </xf>
    <xf numFmtId="0" fontId="1" fillId="0" borderId="8" xfId="0" applyFont="1" applyBorder="1" applyAlignment="1">
      <alignment wrapText="1"/>
    </xf>
    <xf numFmtId="4" fontId="1" fillId="0" borderId="8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2" fillId="0" borderId="14" xfId="0" applyFont="1" applyBorder="1" applyAlignment="1">
      <alignment wrapText="1"/>
    </xf>
    <xf numFmtId="49" fontId="2" fillId="0" borderId="22" xfId="0" applyBorder="1" applyAlignment="1">
      <alignment/>
    </xf>
    <xf numFmtId="49" fontId="2" fillId="0" borderId="0" xfId="0" applyBorder="1" applyAlignment="1">
      <alignment/>
    </xf>
    <xf numFmtId="0" fontId="2" fillId="0" borderId="22" xfId="0" applyFont="1" applyBorder="1" applyAlignment="1">
      <alignment wrapText="1"/>
    </xf>
    <xf numFmtId="0" fontId="1" fillId="0" borderId="36" xfId="0" applyFont="1" applyBorder="1" applyAlignment="1">
      <alignment horizontal="center" wrapText="1"/>
    </xf>
    <xf numFmtId="0" fontId="1" fillId="0" borderId="22" xfId="0" applyBorder="1" applyAlignment="1">
      <alignment horizontal="center"/>
    </xf>
    <xf numFmtId="0" fontId="2" fillId="0" borderId="13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4" fontId="1" fillId="0" borderId="25" xfId="0" applyNumberFormat="1" applyBorder="1" applyAlignment="1">
      <alignment/>
    </xf>
    <xf numFmtId="4" fontId="1" fillId="0" borderId="13" xfId="0" applyNumberFormat="1" applyBorder="1" applyAlignment="1">
      <alignment/>
    </xf>
    <xf numFmtId="0" fontId="1" fillId="0" borderId="8" xfId="0" applyFont="1" applyBorder="1" applyAlignment="1">
      <alignment wrapText="1"/>
    </xf>
    <xf numFmtId="49" fontId="1" fillId="0" borderId="25" xfId="0" applyFont="1" applyBorder="1" applyAlignment="1">
      <alignment horizontal="center"/>
    </xf>
    <xf numFmtId="4" fontId="1" fillId="0" borderId="36" xfId="0" applyNumberFormat="1" applyBorder="1" applyAlignment="1">
      <alignment/>
    </xf>
    <xf numFmtId="0" fontId="1" fillId="0" borderId="3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0" xfId="0" applyFont="1" applyBorder="1" applyAlignment="1">
      <alignment horizontal="center"/>
    </xf>
    <xf numFmtId="4" fontId="1" fillId="0" borderId="0" xfId="0" applyNumberFormat="1" applyBorder="1" applyAlignment="1">
      <alignment/>
    </xf>
    <xf numFmtId="0" fontId="2" fillId="0" borderId="40" xfId="0" applyFont="1" applyBorder="1" applyAlignment="1">
      <alignment wrapText="1"/>
    </xf>
    <xf numFmtId="49" fontId="1" fillId="0" borderId="40" xfId="0" applyFont="1" applyBorder="1" applyAlignment="1">
      <alignment horizontal="center"/>
    </xf>
    <xf numFmtId="49" fontId="1" fillId="0" borderId="9" xfId="0" applyFont="1" applyBorder="1" applyAlignment="1">
      <alignment horizontal="center"/>
    </xf>
    <xf numFmtId="49" fontId="1" fillId="0" borderId="10" xfId="0" applyFont="1" applyBorder="1" applyAlignment="1">
      <alignment horizontal="center"/>
    </xf>
    <xf numFmtId="4" fontId="1" fillId="0" borderId="40" xfId="0" applyNumberFormat="1" applyBorder="1" applyAlignment="1">
      <alignment/>
    </xf>
    <xf numFmtId="4" fontId="2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30" xfId="0" applyNumberFormat="1" applyBorder="1" applyAlignment="1">
      <alignment/>
    </xf>
    <xf numFmtId="4" fontId="1" fillId="0" borderId="10" xfId="0" applyNumberFormat="1" applyBorder="1" applyAlignment="1">
      <alignment/>
    </xf>
    <xf numFmtId="49" fontId="2" fillId="0" borderId="28" xfId="0" applyBorder="1" applyAlignment="1">
      <alignment/>
    </xf>
    <xf numFmtId="4" fontId="2" fillId="0" borderId="28" xfId="0" applyNumberFormat="1" applyBorder="1" applyAlignment="1">
      <alignment horizontal="center"/>
    </xf>
    <xf numFmtId="4" fontId="2" fillId="0" borderId="28" xfId="0" applyNumberFormat="1" applyBorder="1" applyAlignment="1">
      <alignment/>
    </xf>
    <xf numFmtId="4" fontId="2" fillId="0" borderId="28" xfId="0" applyNumberForma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2" fillId="0" borderId="41" xfId="0" applyBorder="1" applyAlignment="1">
      <alignment/>
    </xf>
    <xf numFmtId="49" fontId="2" fillId="0" borderId="42" xfId="0" applyBorder="1" applyAlignment="1">
      <alignment/>
    </xf>
    <xf numFmtId="0" fontId="0" fillId="0" borderId="41" xfId="0" applyBorder="1" applyAlignment="1">
      <alignment/>
    </xf>
    <xf numFmtId="4" fontId="2" fillId="0" borderId="43" xfId="0" applyNumberFormat="1" applyBorder="1" applyAlignment="1">
      <alignment/>
    </xf>
    <xf numFmtId="4" fontId="2" fillId="0" borderId="41" xfId="0" applyNumberFormat="1" applyBorder="1" applyAlignment="1">
      <alignment/>
    </xf>
    <xf numFmtId="4" fontId="2" fillId="0" borderId="42" xfId="0" applyNumberFormat="1" applyBorder="1" applyAlignment="1">
      <alignment horizontal="right"/>
    </xf>
    <xf numFmtId="4" fontId="2" fillId="0" borderId="41" xfId="0" applyNumberFormat="1" applyBorder="1" applyAlignment="1">
      <alignment horizontal="right"/>
    </xf>
    <xf numFmtId="0" fontId="2" fillId="0" borderId="41" xfId="0" applyBorder="1" applyAlignment="1">
      <alignment wrapText="1"/>
    </xf>
    <xf numFmtId="0" fontId="1" fillId="0" borderId="23" xfId="0" applyBorder="1" applyAlignment="1">
      <alignment horizontal="center" wrapText="1"/>
    </xf>
    <xf numFmtId="0" fontId="7" fillId="0" borderId="0" xfId="0" applyFont="1" applyAlignment="1">
      <alignment horizontal="left"/>
    </xf>
    <xf numFmtId="0" fontId="2" fillId="0" borderId="44" xfId="0" applyFont="1" applyBorder="1" applyAlignment="1">
      <alignment wrapText="1"/>
    </xf>
    <xf numFmtId="0" fontId="2" fillId="0" borderId="16" xfId="0" applyFont="1" applyBorder="1" applyAlignment="1">
      <alignment wrapText="1"/>
    </xf>
    <xf numFmtId="49" fontId="1" fillId="0" borderId="25" xfId="0" applyFont="1" applyBorder="1" applyAlignment="1">
      <alignment horizontal="center"/>
    </xf>
    <xf numFmtId="49" fontId="1" fillId="0" borderId="24" xfId="0" applyFont="1" applyBorder="1" applyAlignment="1">
      <alignment horizontal="center"/>
    </xf>
    <xf numFmtId="49" fontId="1" fillId="0" borderId="8" xfId="0" applyFont="1" applyBorder="1" applyAlignment="1">
      <alignment horizontal="center"/>
    </xf>
    <xf numFmtId="4" fontId="0" fillId="0" borderId="9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3"/>
  <sheetViews>
    <sheetView tabSelected="1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J43"/>
    </sheetView>
  </sheetViews>
  <sheetFormatPr defaultColWidth="9.140625" defaultRowHeight="12.75"/>
  <cols>
    <col min="1" max="1" width="3.7109375" style="0" customWidth="1"/>
    <col min="2" max="2" width="79.140625" style="0" customWidth="1"/>
    <col min="3" max="3" width="7.00390625" style="0" customWidth="1"/>
    <col min="4" max="4" width="8.7109375" style="0" customWidth="1"/>
    <col min="5" max="5" width="16.28125" style="0" customWidth="1"/>
    <col min="6" max="6" width="12.00390625" style="0" customWidth="1"/>
    <col min="7" max="7" width="12.8515625" style="0" customWidth="1"/>
    <col min="8" max="8" width="11.8515625" style="0" customWidth="1"/>
    <col min="9" max="9" width="12.7109375" style="0" customWidth="1"/>
    <col min="10" max="10" width="17.00390625" style="0" customWidth="1"/>
    <col min="11" max="16384" width="9.00390625" style="0" customWidth="1"/>
  </cols>
  <sheetData>
    <row r="1" spans="1:254" ht="24" customHeight="1">
      <c r="A1" s="1"/>
      <c r="B1" s="159" t="s">
        <v>13</v>
      </c>
      <c r="C1" s="2"/>
      <c r="D1" s="2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13.5" customHeight="1" thickBot="1">
      <c r="A2" s="8"/>
      <c r="B2" s="7"/>
      <c r="C2" s="9"/>
      <c r="D2" s="9"/>
      <c r="E2" s="12"/>
      <c r="F2" s="10"/>
      <c r="G2" s="11"/>
      <c r="H2" s="11"/>
      <c r="I2" s="11"/>
      <c r="J2" s="11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18" customHeight="1" thickBot="1">
      <c r="A3" s="18"/>
      <c r="B3" s="15"/>
      <c r="C3" s="18"/>
      <c r="D3" s="15"/>
      <c r="E3" s="81" t="s">
        <v>14</v>
      </c>
      <c r="F3" s="91" t="s">
        <v>17</v>
      </c>
      <c r="G3" s="92"/>
      <c r="H3" s="91" t="s">
        <v>18</v>
      </c>
      <c r="I3" s="93"/>
      <c r="J3" s="85" t="s">
        <v>19</v>
      </c>
      <c r="K3" s="6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</row>
    <row r="4" spans="1:254" ht="15.75" customHeight="1" thickBot="1">
      <c r="A4" s="79" t="s">
        <v>29</v>
      </c>
      <c r="B4" s="27"/>
      <c r="C4" s="19" t="s">
        <v>0</v>
      </c>
      <c r="D4" s="16" t="s">
        <v>1</v>
      </c>
      <c r="E4" s="82"/>
      <c r="F4" s="88"/>
      <c r="G4" s="89"/>
      <c r="H4" s="88"/>
      <c r="I4" s="90"/>
      <c r="J4" s="86"/>
      <c r="K4" s="6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</row>
    <row r="5" spans="1:254" ht="12.75" customHeight="1">
      <c r="A5" s="19"/>
      <c r="B5" s="27" t="s">
        <v>10</v>
      </c>
      <c r="C5" s="19"/>
      <c r="D5" s="16"/>
      <c r="E5" s="83"/>
      <c r="F5" s="22" t="s">
        <v>9</v>
      </c>
      <c r="G5" s="22" t="s">
        <v>5</v>
      </c>
      <c r="H5" s="23" t="s">
        <v>4</v>
      </c>
      <c r="I5" s="21" t="s">
        <v>5</v>
      </c>
      <c r="J5" s="86"/>
      <c r="K5" s="6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</row>
    <row r="6" spans="1:254" ht="6" customHeight="1" thickBot="1">
      <c r="A6" s="20"/>
      <c r="B6" s="17"/>
      <c r="C6" s="20"/>
      <c r="D6" s="17"/>
      <c r="E6" s="84"/>
      <c r="F6" s="17"/>
      <c r="G6" s="17"/>
      <c r="H6" s="13"/>
      <c r="I6" s="17"/>
      <c r="J6" s="87"/>
      <c r="K6" s="6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</row>
    <row r="7" spans="1:254" ht="15" customHeight="1" thickBot="1">
      <c r="A7" s="125">
        <v>1</v>
      </c>
      <c r="B7" s="126">
        <v>2</v>
      </c>
      <c r="C7" s="125">
        <v>3</v>
      </c>
      <c r="D7" s="127">
        <v>4</v>
      </c>
      <c r="E7" s="125">
        <v>5</v>
      </c>
      <c r="F7" s="128">
        <v>6</v>
      </c>
      <c r="G7" s="129">
        <v>7</v>
      </c>
      <c r="H7" s="129">
        <v>8</v>
      </c>
      <c r="I7" s="129">
        <v>9</v>
      </c>
      <c r="J7" s="130">
        <v>10</v>
      </c>
      <c r="K7" s="6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</row>
    <row r="8" spans="1:254" ht="21.75" customHeight="1" thickBot="1">
      <c r="A8" s="124" t="s">
        <v>42</v>
      </c>
      <c r="B8" s="106" t="s">
        <v>43</v>
      </c>
      <c r="C8" s="162" t="s">
        <v>15</v>
      </c>
      <c r="D8" s="163" t="s">
        <v>16</v>
      </c>
      <c r="E8" s="107">
        <v>6852.24</v>
      </c>
      <c r="F8" s="108">
        <f>SUM(F9:F11)</f>
        <v>132480</v>
      </c>
      <c r="G8" s="107">
        <f>SUM(G9:G11)</f>
        <v>85276.29999999999</v>
      </c>
      <c r="H8" s="107">
        <f>SUM(H9:H11)</f>
        <v>139332.24</v>
      </c>
      <c r="I8" s="107">
        <f>SUM(I9:I11)</f>
        <v>80511.9</v>
      </c>
      <c r="J8" s="109">
        <f>E8+G8-I8</f>
        <v>11616.64</v>
      </c>
      <c r="K8" s="6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</row>
    <row r="9" spans="1:254" ht="15.75" customHeight="1">
      <c r="A9" s="63"/>
      <c r="B9" s="103" t="s">
        <v>2</v>
      </c>
      <c r="C9" s="104"/>
      <c r="D9" s="68"/>
      <c r="E9" s="69"/>
      <c r="F9" s="105">
        <v>132180</v>
      </c>
      <c r="G9" s="69">
        <v>85203.26</v>
      </c>
      <c r="H9" s="105"/>
      <c r="I9" s="69"/>
      <c r="J9" s="76"/>
      <c r="K9" s="6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</row>
    <row r="10" spans="1:254" ht="15.75" customHeight="1">
      <c r="A10" s="63"/>
      <c r="B10" s="94" t="s">
        <v>6</v>
      </c>
      <c r="C10" s="41"/>
      <c r="D10" s="30"/>
      <c r="E10" s="32"/>
      <c r="F10" s="43">
        <v>300</v>
      </c>
      <c r="G10" s="32">
        <v>73.04</v>
      </c>
      <c r="H10" s="43"/>
      <c r="I10" s="32"/>
      <c r="J10" s="50"/>
      <c r="K10" s="6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</row>
    <row r="11" spans="1:254" ht="19.5" customHeight="1" thickBot="1">
      <c r="A11" s="63"/>
      <c r="B11" s="95" t="s">
        <v>30</v>
      </c>
      <c r="C11" s="64"/>
      <c r="D11" s="31"/>
      <c r="E11" s="33"/>
      <c r="F11" s="44"/>
      <c r="G11" s="33"/>
      <c r="H11" s="44">
        <v>139332.24</v>
      </c>
      <c r="I11" s="33">
        <v>80511.9</v>
      </c>
      <c r="J11" s="51"/>
      <c r="K11" s="6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</row>
    <row r="12" spans="1:254" ht="21" customHeight="1" thickBot="1">
      <c r="A12" s="117" t="s">
        <v>40</v>
      </c>
      <c r="B12" s="100" t="s">
        <v>41</v>
      </c>
      <c r="C12" s="72" t="s">
        <v>20</v>
      </c>
      <c r="D12" s="73" t="s">
        <v>21</v>
      </c>
      <c r="E12" s="74">
        <v>74428.47</v>
      </c>
      <c r="F12" s="101">
        <v>44844</v>
      </c>
      <c r="G12" s="102">
        <f>SUM(G13:G16)</f>
        <v>22168.32</v>
      </c>
      <c r="H12" s="102">
        <f>SUM(H13:H16)</f>
        <v>119272.47</v>
      </c>
      <c r="I12" s="102">
        <f>SUM(I13:I16)</f>
        <v>49884.78</v>
      </c>
      <c r="J12" s="77">
        <f>E12+G12-I12</f>
        <v>46712.01000000001</v>
      </c>
      <c r="K12" s="6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</row>
    <row r="13" spans="1:254" ht="16.5" customHeight="1">
      <c r="A13" s="63"/>
      <c r="B13" s="157" t="s">
        <v>2</v>
      </c>
      <c r="C13" s="150"/>
      <c r="D13" s="151"/>
      <c r="E13" s="152"/>
      <c r="F13" s="153">
        <v>42622</v>
      </c>
      <c r="G13" s="154">
        <v>21510.38</v>
      </c>
      <c r="H13" s="155"/>
      <c r="I13" s="156"/>
      <c r="J13" s="153"/>
      <c r="K13" s="6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</row>
    <row r="14" spans="1:254" ht="16.5" customHeight="1">
      <c r="A14" s="63"/>
      <c r="B14" s="42" t="s">
        <v>6</v>
      </c>
      <c r="C14" s="29"/>
      <c r="D14" s="30"/>
      <c r="E14" s="57"/>
      <c r="F14" s="50">
        <v>2222</v>
      </c>
      <c r="G14" s="32">
        <v>657.94</v>
      </c>
      <c r="H14" s="49"/>
      <c r="I14" s="54"/>
      <c r="J14" s="50"/>
      <c r="K14" s="6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4" ht="19.5" customHeight="1">
      <c r="A15" s="63"/>
      <c r="B15" s="42" t="s">
        <v>11</v>
      </c>
      <c r="C15" s="29"/>
      <c r="D15" s="30"/>
      <c r="E15" s="32"/>
      <c r="F15" s="45"/>
      <c r="G15" s="32"/>
      <c r="H15" s="49">
        <v>118464.47</v>
      </c>
      <c r="I15" s="165">
        <v>49884.78</v>
      </c>
      <c r="J15" s="50"/>
      <c r="K15" s="6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</row>
    <row r="16" spans="1:254" ht="18.75" customHeight="1" thickBot="1">
      <c r="A16" s="63"/>
      <c r="B16" s="65" t="s">
        <v>12</v>
      </c>
      <c r="C16" s="145"/>
      <c r="D16" s="145"/>
      <c r="E16" s="146"/>
      <c r="F16" s="147"/>
      <c r="G16" s="146"/>
      <c r="H16" s="148">
        <v>808</v>
      </c>
      <c r="I16" s="149">
        <v>0</v>
      </c>
      <c r="J16" s="146"/>
      <c r="K16" s="6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pans="1:254" ht="21.75" customHeight="1" thickBot="1">
      <c r="A17" s="117" t="s">
        <v>38</v>
      </c>
      <c r="B17" s="100" t="s">
        <v>39</v>
      </c>
      <c r="C17" s="72" t="s">
        <v>20</v>
      </c>
      <c r="D17" s="73" t="s">
        <v>22</v>
      </c>
      <c r="E17" s="74">
        <v>7843.13</v>
      </c>
      <c r="F17" s="75">
        <f>SUM(F18:F21)</f>
        <v>47500</v>
      </c>
      <c r="G17" s="74">
        <f>SUM(G18:G21)</f>
        <v>19372.67</v>
      </c>
      <c r="H17" s="74">
        <f>SUM(H18:H21)</f>
        <v>55343.130000000005</v>
      </c>
      <c r="I17" s="74">
        <f>SUM(I18:I21)</f>
        <v>19104.2</v>
      </c>
      <c r="J17" s="77">
        <f>E17+G17-I17</f>
        <v>8111.5999999999985</v>
      </c>
      <c r="K17" s="6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</row>
    <row r="18" spans="1:254" ht="15" customHeight="1">
      <c r="A18" s="61"/>
      <c r="B18" s="160" t="s">
        <v>2</v>
      </c>
      <c r="C18" s="67"/>
      <c r="D18" s="68"/>
      <c r="E18" s="69"/>
      <c r="F18" s="70">
        <v>47240</v>
      </c>
      <c r="G18" s="69">
        <v>19273.5</v>
      </c>
      <c r="H18" s="71"/>
      <c r="I18" s="69"/>
      <c r="J18" s="76"/>
      <c r="K18" s="6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</row>
    <row r="19" spans="1:254" ht="15" customHeight="1">
      <c r="A19" s="61"/>
      <c r="B19" s="161" t="s">
        <v>6</v>
      </c>
      <c r="C19" s="29"/>
      <c r="D19" s="30"/>
      <c r="E19" s="32"/>
      <c r="F19" s="45">
        <v>260</v>
      </c>
      <c r="G19" s="32">
        <v>99.17</v>
      </c>
      <c r="H19" s="49"/>
      <c r="I19" s="32"/>
      <c r="J19" s="50"/>
      <c r="K19" s="6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spans="1:254" ht="18" customHeight="1">
      <c r="A20" s="61"/>
      <c r="B20" s="40" t="s">
        <v>11</v>
      </c>
      <c r="C20" s="29"/>
      <c r="D20" s="30"/>
      <c r="E20" s="32"/>
      <c r="F20" s="45"/>
      <c r="G20" s="32"/>
      <c r="H20" s="49">
        <v>31843.13</v>
      </c>
      <c r="I20" s="32">
        <v>13916.2</v>
      </c>
      <c r="J20" s="50"/>
      <c r="K20" s="6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</row>
    <row r="21" spans="1:254" ht="19.5" customHeight="1" thickBot="1">
      <c r="A21" s="61"/>
      <c r="B21" s="40" t="s">
        <v>12</v>
      </c>
      <c r="C21" s="29"/>
      <c r="D21" s="30"/>
      <c r="E21" s="32"/>
      <c r="F21" s="46"/>
      <c r="G21" s="32"/>
      <c r="H21" s="49">
        <v>23500</v>
      </c>
      <c r="I21" s="32">
        <v>5188</v>
      </c>
      <c r="J21" s="50"/>
      <c r="K21" s="6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</row>
    <row r="22" spans="1:254" ht="19.5" customHeight="1" thickBot="1">
      <c r="A22" s="123" t="s">
        <v>36</v>
      </c>
      <c r="B22" s="120" t="s">
        <v>37</v>
      </c>
      <c r="C22" s="121" t="s">
        <v>23</v>
      </c>
      <c r="D22" s="73" t="s">
        <v>24</v>
      </c>
      <c r="E22" s="122">
        <v>16213.91</v>
      </c>
      <c r="F22" s="78">
        <f>SUM(F23:F24)</f>
        <v>0</v>
      </c>
      <c r="G22" s="118">
        <f>SUM(G23:G24)</f>
        <v>1534.6100000000001</v>
      </c>
      <c r="H22" s="101">
        <f>SUM(H25:H26)</f>
        <v>16213.91</v>
      </c>
      <c r="I22" s="102">
        <f>SUM(I25:I26)</f>
        <v>1</v>
      </c>
      <c r="J22" s="118">
        <f>E22+G22-I22</f>
        <v>17747.52</v>
      </c>
      <c r="K22" s="6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</row>
    <row r="23" spans="1:254" ht="16.5" customHeight="1">
      <c r="A23" s="131"/>
      <c r="B23" s="134" t="s">
        <v>3</v>
      </c>
      <c r="C23" s="135"/>
      <c r="D23" s="132"/>
      <c r="E23" s="138"/>
      <c r="F23" s="140">
        <v>0</v>
      </c>
      <c r="G23" s="138">
        <v>1350</v>
      </c>
      <c r="H23" s="133"/>
      <c r="I23" s="138"/>
      <c r="J23" s="138"/>
      <c r="K23" s="6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</row>
    <row r="24" spans="1:254" ht="15.75" customHeight="1">
      <c r="A24" s="131"/>
      <c r="B24" s="42" t="s">
        <v>6</v>
      </c>
      <c r="C24" s="136"/>
      <c r="D24" s="137"/>
      <c r="E24" s="55"/>
      <c r="F24" s="141">
        <v>0</v>
      </c>
      <c r="G24" s="55">
        <v>184.61</v>
      </c>
      <c r="H24" s="144"/>
      <c r="I24" s="55"/>
      <c r="J24" s="55"/>
      <c r="K24" s="6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</row>
    <row r="25" spans="1:254" ht="16.5" customHeight="1">
      <c r="A25" s="62"/>
      <c r="B25" s="116" t="s">
        <v>11</v>
      </c>
      <c r="C25" s="67"/>
      <c r="D25" s="68"/>
      <c r="E25" s="35"/>
      <c r="F25" s="142"/>
      <c r="G25" s="35"/>
      <c r="H25" s="48">
        <v>213.91</v>
      </c>
      <c r="I25" s="119">
        <v>1</v>
      </c>
      <c r="J25" s="119"/>
      <c r="K25" s="6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</row>
    <row r="26" spans="1:254" ht="42.75" customHeight="1" thickBot="1">
      <c r="A26" s="62"/>
      <c r="B26" s="65" t="s">
        <v>31</v>
      </c>
      <c r="C26" s="99"/>
      <c r="D26" s="30"/>
      <c r="E26" s="139"/>
      <c r="F26" s="143"/>
      <c r="G26" s="139"/>
      <c r="H26" s="47">
        <v>16000</v>
      </c>
      <c r="I26" s="33">
        <v>0</v>
      </c>
      <c r="J26" s="33"/>
      <c r="K26" s="6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</row>
    <row r="27" spans="1:254" ht="18" customHeight="1" thickBot="1">
      <c r="A27" s="117" t="s">
        <v>34</v>
      </c>
      <c r="B27" s="100" t="s">
        <v>35</v>
      </c>
      <c r="C27" s="72" t="s">
        <v>25</v>
      </c>
      <c r="D27" s="73" t="s">
        <v>26</v>
      </c>
      <c r="E27" s="102">
        <v>12041.55</v>
      </c>
      <c r="F27" s="101">
        <f>SUM(F28:F31)</f>
        <v>32671.14</v>
      </c>
      <c r="G27" s="102">
        <f>SUM(G28:G31)</f>
        <v>35197.22</v>
      </c>
      <c r="H27" s="102">
        <f>SUM(H28:H31)</f>
        <v>44712.69</v>
      </c>
      <c r="I27" s="102">
        <f>SUM(I28:I31)</f>
        <v>42473.56</v>
      </c>
      <c r="J27" s="118">
        <f>E27+G27-I27</f>
        <v>4765.210000000006</v>
      </c>
      <c r="K27" s="6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</row>
    <row r="28" spans="1:254" ht="15.75" customHeight="1">
      <c r="A28" s="115"/>
      <c r="B28" s="116" t="s">
        <v>3</v>
      </c>
      <c r="C28" s="67"/>
      <c r="D28" s="68"/>
      <c r="E28" s="35"/>
      <c r="F28" s="48">
        <v>32597</v>
      </c>
      <c r="G28" s="35">
        <v>35076</v>
      </c>
      <c r="H28" s="48"/>
      <c r="I28" s="35"/>
      <c r="J28" s="52"/>
      <c r="K28" s="6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</row>
    <row r="29" spans="1:254" ht="18" customHeight="1">
      <c r="A29" s="66"/>
      <c r="B29" s="42" t="s">
        <v>6</v>
      </c>
      <c r="C29" s="29"/>
      <c r="D29" s="30"/>
      <c r="E29" s="34"/>
      <c r="F29" s="47">
        <v>74.14</v>
      </c>
      <c r="G29" s="34">
        <v>121.22</v>
      </c>
      <c r="H29" s="47"/>
      <c r="I29" s="34"/>
      <c r="J29" s="53"/>
      <c r="K29" s="6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</row>
    <row r="30" spans="1:254" ht="17.25" customHeight="1">
      <c r="A30" s="66"/>
      <c r="B30" s="42" t="s">
        <v>30</v>
      </c>
      <c r="C30" s="29"/>
      <c r="D30" s="30"/>
      <c r="E30" s="32"/>
      <c r="F30" s="43"/>
      <c r="G30" s="32"/>
      <c r="H30" s="43">
        <v>41712.69</v>
      </c>
      <c r="I30" s="32">
        <v>39784.56</v>
      </c>
      <c r="J30" s="50"/>
      <c r="K30" s="6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</row>
    <row r="31" spans="1:254" ht="18.75" customHeight="1" thickBot="1">
      <c r="A31" s="66"/>
      <c r="B31" s="110" t="s">
        <v>12</v>
      </c>
      <c r="C31" s="37"/>
      <c r="D31" s="38"/>
      <c r="E31" s="58"/>
      <c r="F31" s="59"/>
      <c r="G31" s="58"/>
      <c r="H31" s="59">
        <v>3000</v>
      </c>
      <c r="I31" s="58">
        <v>2689</v>
      </c>
      <c r="J31" s="60"/>
      <c r="K31" s="6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</row>
    <row r="32" spans="1:254" ht="15.75" customHeight="1" thickBot="1">
      <c r="A32" s="114" t="s">
        <v>33</v>
      </c>
      <c r="B32" s="106" t="s">
        <v>32</v>
      </c>
      <c r="C32" s="164" t="s">
        <v>27</v>
      </c>
      <c r="D32" s="163" t="s">
        <v>28</v>
      </c>
      <c r="E32" s="107">
        <v>17563.94</v>
      </c>
      <c r="F32" s="108">
        <f>SUM(F33:F35)</f>
        <v>23017.23</v>
      </c>
      <c r="G32" s="107">
        <f>SUM(G33:G35)</f>
        <v>26192.35</v>
      </c>
      <c r="H32" s="108">
        <f>SUM(H33:H35)</f>
        <v>40581.17</v>
      </c>
      <c r="I32" s="107">
        <f>SUM(I33:I35)</f>
        <v>23656.39</v>
      </c>
      <c r="J32" s="109">
        <f>E32+G32-I32</f>
        <v>20099.899999999994</v>
      </c>
      <c r="K32" s="6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</row>
    <row r="33" spans="1:254" ht="15.75" customHeight="1">
      <c r="A33" s="158"/>
      <c r="B33" s="113" t="s">
        <v>3</v>
      </c>
      <c r="C33" s="111"/>
      <c r="D33" s="112"/>
      <c r="E33" s="96"/>
      <c r="F33" s="97">
        <v>22853.61</v>
      </c>
      <c r="G33" s="96">
        <v>26009.26</v>
      </c>
      <c r="H33" s="97"/>
      <c r="I33" s="96"/>
      <c r="J33" s="98"/>
      <c r="K33" s="6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</row>
    <row r="34" spans="1:254" ht="15.75" customHeight="1">
      <c r="A34" s="158"/>
      <c r="B34" s="110" t="s">
        <v>6</v>
      </c>
      <c r="C34" s="37"/>
      <c r="D34" s="38"/>
      <c r="E34" s="58"/>
      <c r="F34" s="59">
        <v>163.62</v>
      </c>
      <c r="G34" s="58">
        <v>183.09</v>
      </c>
      <c r="H34" s="59"/>
      <c r="I34" s="58"/>
      <c r="J34" s="60"/>
      <c r="K34" s="6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</row>
    <row r="35" spans="1:254" ht="15.75" customHeight="1" thickBot="1">
      <c r="A35" s="158"/>
      <c r="B35" s="65" t="s">
        <v>11</v>
      </c>
      <c r="C35" s="37"/>
      <c r="D35" s="38"/>
      <c r="E35" s="58"/>
      <c r="F35" s="59"/>
      <c r="G35" s="58"/>
      <c r="H35" s="59">
        <v>40581.17</v>
      </c>
      <c r="I35" s="58">
        <v>23656.39</v>
      </c>
      <c r="J35" s="60"/>
      <c r="K35" s="6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</row>
    <row r="36" spans="1:254" ht="22.5" customHeight="1" thickBot="1">
      <c r="A36" s="28"/>
      <c r="B36" s="80" t="s">
        <v>8</v>
      </c>
      <c r="C36" s="80"/>
      <c r="D36" s="80"/>
      <c r="E36" s="36">
        <f aca="true" t="shared" si="0" ref="E36:J36">E8+E12+E17+E22+E27+E32</f>
        <v>134943.24000000002</v>
      </c>
      <c r="F36" s="36">
        <f t="shared" si="0"/>
        <v>280512.37</v>
      </c>
      <c r="G36" s="36">
        <f t="shared" si="0"/>
        <v>189741.47</v>
      </c>
      <c r="H36" s="36">
        <f t="shared" si="0"/>
        <v>415455.6099999999</v>
      </c>
      <c r="I36" s="36">
        <f t="shared" si="0"/>
        <v>215631.83000000002</v>
      </c>
      <c r="J36" s="36">
        <f t="shared" si="0"/>
        <v>109052.88</v>
      </c>
      <c r="K36" s="1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</row>
    <row r="37" spans="1:254" ht="7.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</row>
    <row r="38" spans="1:254" ht="16.5" customHeight="1">
      <c r="A38" s="5"/>
      <c r="C38" s="25"/>
      <c r="D38" s="24" t="s">
        <v>7</v>
      </c>
      <c r="E38" s="5"/>
      <c r="F38" s="5"/>
      <c r="G38" s="5"/>
      <c r="H38" s="5"/>
      <c r="I38" s="5"/>
      <c r="J38" s="5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</row>
    <row r="39" spans="1:254" ht="19.5" customHeight="1">
      <c r="A39" s="5"/>
      <c r="D39" s="56" t="s">
        <v>44</v>
      </c>
      <c r="E39" s="5"/>
      <c r="F39" s="5"/>
      <c r="G39" s="5"/>
      <c r="H39" s="5"/>
      <c r="I39" s="5"/>
      <c r="J39" s="5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</row>
    <row r="40" spans="1:254" ht="19.5" customHeight="1">
      <c r="A40" s="5"/>
      <c r="D40" s="39" t="s">
        <v>45</v>
      </c>
      <c r="E40" s="5"/>
      <c r="F40" s="5"/>
      <c r="G40" s="5"/>
      <c r="H40" s="5"/>
      <c r="I40" s="5"/>
      <c r="J40" s="5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</row>
    <row r="41" ht="19.5" customHeight="1">
      <c r="D41" s="39" t="s">
        <v>46</v>
      </c>
    </row>
    <row r="42" ht="18" customHeight="1">
      <c r="D42" s="39" t="s">
        <v>47</v>
      </c>
    </row>
    <row r="43" ht="19.5" customHeight="1">
      <c r="D43" s="39" t="s">
        <v>48</v>
      </c>
    </row>
  </sheetData>
  <mergeCells count="7">
    <mergeCell ref="B36:D36"/>
    <mergeCell ref="E3:E6"/>
    <mergeCell ref="J3:J6"/>
    <mergeCell ref="F4:G4"/>
    <mergeCell ref="H4:I4"/>
    <mergeCell ref="F3:G3"/>
    <mergeCell ref="H3:I3"/>
  </mergeCells>
  <printOptions horizontalCentered="1"/>
  <pageMargins left="0.3937007874015748" right="0.3937007874015748" top="0.2362204724409449" bottom="0.03937007874015748" header="0.5118110236220472" footer="0.5118110236220472"/>
  <pageSetup cellComments="asDisplayed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</dc:creator>
  <cp:keywords/>
  <dc:description/>
  <cp:lastModifiedBy>Wydział Finansowy</cp:lastModifiedBy>
  <cp:lastPrinted>2010-07-21T13:15:54Z</cp:lastPrinted>
  <dcterms:created xsi:type="dcterms:W3CDTF">1999-11-09T08:26:52Z</dcterms:created>
  <dcterms:modified xsi:type="dcterms:W3CDTF">2010-07-21T13:15:55Z</dcterms:modified>
  <cp:category/>
  <cp:version/>
  <cp:contentType/>
  <cp:contentStatus/>
  <cp:revision>1</cp:revision>
</cp:coreProperties>
</file>