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yliczenie max zadłużenia" sheetId="1" r:id="rId1"/>
  </sheets>
  <externalReferences>
    <externalReference r:id="rId4"/>
  </externalReferences>
  <definedNames>
    <definedName name="_xlnm.Print_Area" localSheetId="0">'Wyliczenie max zadłużenia'!$A$2:$Q$24</definedName>
  </definedNames>
  <calcPr fullCalcOnLoad="1"/>
</workbook>
</file>

<file path=xl/sharedStrings.xml><?xml version="1.0" encoding="utf-8"?>
<sst xmlns="http://schemas.openxmlformats.org/spreadsheetml/2006/main" count="25" uniqueCount="25">
  <si>
    <t>Wyszczególnienie</t>
  </si>
  <si>
    <t>Lp.</t>
  </si>
  <si>
    <t>a</t>
  </si>
  <si>
    <t>Dochody bieżące</t>
  </si>
  <si>
    <t>b</t>
  </si>
  <si>
    <t>Sprzedaż majątku</t>
  </si>
  <si>
    <t>c</t>
  </si>
  <si>
    <t>Wydatki bieżące</t>
  </si>
  <si>
    <t>d</t>
  </si>
  <si>
    <t>Dochody ogółem</t>
  </si>
  <si>
    <t>e</t>
  </si>
  <si>
    <t>(Dochody bieżące+ sprzedaż majątku-wydatki bieżące)/ dochody ogółem</t>
  </si>
  <si>
    <t>Wydatki bieżace</t>
  </si>
  <si>
    <t>obsługa długu</t>
  </si>
  <si>
    <t xml:space="preserve"> </t>
  </si>
  <si>
    <t>Średnia arytmetyczna obliczona dla ostatnich trzech lat</t>
  </si>
  <si>
    <t>Informacja z obliczenia relacji wynikajacej z art. 243 ustawy o finansach publicznych</t>
  </si>
  <si>
    <t>Przewodniczący  Rady Powiatu Mławskiego</t>
  </si>
  <si>
    <t>Zarząd Powiatu Mławskiego</t>
  </si>
  <si>
    <t>1. Włodzimierz Wojnarowski..............................</t>
  </si>
  <si>
    <t>2. Barbara Gutowska............................................</t>
  </si>
  <si>
    <t>3. Kazimierz Boćkowski......................................</t>
  </si>
  <si>
    <t>4. Józef Kanowski................................................</t>
  </si>
  <si>
    <t>5. Ireneusz Andrzej Józefski.................................</t>
  </si>
  <si>
    <t>……………………………….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</si>
</sst>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3">
    <font>
      <sz val="10"/>
      <name val="Arial CE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sz val="7"/>
      <color indexed="8"/>
      <name val="Czcionka tekstu podstawowego"/>
      <family val="2"/>
    </font>
    <font>
      <sz val="9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9"/>
      <color indexed="8"/>
      <name val="Times New Roman"/>
      <family val="1"/>
    </font>
    <font>
      <b/>
      <sz val="9"/>
      <name val="Arial CE"/>
      <family val="0"/>
    </font>
    <font>
      <i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"/>
      <family val="0"/>
    </font>
    <font>
      <i/>
      <u val="single"/>
      <sz val="11"/>
      <name val="Times New Roman"/>
      <family val="1"/>
    </font>
    <font>
      <sz val="11"/>
      <color indexed="8"/>
      <name val="Arial"/>
      <family val="2"/>
    </font>
    <font>
      <sz val="11"/>
      <name val="Arial CE"/>
      <family val="0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4" fontId="6" fillId="33" borderId="12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3" fontId="6" fillId="0" borderId="13" xfId="0" applyNumberFormat="1" applyFont="1" applyBorder="1" applyAlignment="1" applyProtection="1">
      <alignment/>
      <protection locked="0"/>
    </xf>
    <xf numFmtId="3" fontId="3" fillId="0" borderId="13" xfId="0" applyNumberFormat="1" applyFont="1" applyBorder="1" applyAlignment="1">
      <alignment/>
    </xf>
    <xf numFmtId="3" fontId="6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4" fontId="10" fillId="0" borderId="12" xfId="0" applyNumberFormat="1" applyFont="1" applyBorder="1" applyAlignment="1">
      <alignment/>
    </xf>
    <xf numFmtId="4" fontId="6" fillId="33" borderId="13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vertical="center"/>
    </xf>
    <xf numFmtId="4" fontId="6" fillId="0" borderId="13" xfId="0" applyNumberFormat="1" applyFont="1" applyBorder="1" applyAlignment="1" applyProtection="1">
      <alignment/>
      <protection locked="0"/>
    </xf>
    <xf numFmtId="4" fontId="6" fillId="0" borderId="12" xfId="0" applyNumberFormat="1" applyFont="1" applyBorder="1" applyAlignment="1" applyProtection="1">
      <alignment/>
      <protection locked="0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vertical="center" wrapText="1"/>
    </xf>
    <xf numFmtId="2" fontId="9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wrapText="1"/>
    </xf>
    <xf numFmtId="0" fontId="11" fillId="33" borderId="14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4" fillId="0" borderId="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0000006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F"/>
      <sheetName val="programy"/>
      <sheetName val="Ciagłośc "/>
      <sheetName val="wielkosic za lata 2007-2009"/>
      <sheetName val="Arkusz1"/>
    </sheetNames>
    <sheetDataSet>
      <sheetData sheetId="0">
        <row r="11">
          <cell r="C11">
            <v>51619026</v>
          </cell>
        </row>
        <row r="24">
          <cell r="C24">
            <v>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"/>
  <sheetViews>
    <sheetView tabSelected="1" zoomScalePageLayoutView="0" workbookViewId="0" topLeftCell="A1">
      <selection activeCell="G23" sqref="G23"/>
    </sheetView>
  </sheetViews>
  <sheetFormatPr defaultColWidth="9.00390625" defaultRowHeight="12.75"/>
  <cols>
    <col min="2" max="2" width="23.75390625" style="0" customWidth="1"/>
    <col min="3" max="3" width="12.375" style="0" customWidth="1"/>
    <col min="4" max="5" width="12.75390625" style="0" customWidth="1"/>
    <col min="6" max="6" width="12.125" style="0" customWidth="1"/>
    <col min="7" max="8" width="12.75390625" style="0" customWidth="1"/>
    <col min="9" max="9" width="13.25390625" style="0" customWidth="1"/>
    <col min="10" max="10" width="13.00390625" style="0" customWidth="1"/>
    <col min="11" max="11" width="12.125" style="0" customWidth="1"/>
    <col min="12" max="12" width="12.375" style="0" customWidth="1"/>
    <col min="13" max="14" width="12.625" style="0" customWidth="1"/>
    <col min="15" max="15" width="12.75390625" style="0" customWidth="1"/>
    <col min="16" max="16" width="12.00390625" style="0" customWidth="1"/>
    <col min="17" max="17" width="12.375" style="0" customWidth="1"/>
  </cols>
  <sheetData>
    <row r="2" spans="1:7" ht="12.75">
      <c r="A2" s="27"/>
      <c r="B2" s="27"/>
      <c r="C2" s="27"/>
      <c r="D2" s="27"/>
      <c r="E2" s="27"/>
      <c r="F2" s="22"/>
      <c r="G2" s="22"/>
    </row>
    <row r="3" spans="1:6" ht="30" customHeight="1">
      <c r="A3" s="23" t="s">
        <v>16</v>
      </c>
      <c r="B3" s="24"/>
      <c r="C3" s="24"/>
      <c r="D3" s="25"/>
      <c r="E3" s="26"/>
      <c r="F3" s="26"/>
    </row>
    <row r="4" spans="1:6" ht="13.5" thickBot="1">
      <c r="A4" s="5"/>
      <c r="B4" s="6"/>
      <c r="C4" s="6"/>
      <c r="D4" s="6"/>
      <c r="E4" s="7"/>
      <c r="F4" s="7"/>
    </row>
    <row r="5" spans="1:17" ht="13.5" thickBot="1">
      <c r="A5" s="28" t="s">
        <v>1</v>
      </c>
      <c r="B5" s="28" t="s">
        <v>0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15" t="s">
        <v>2</v>
      </c>
      <c r="B6" s="16" t="s">
        <v>3</v>
      </c>
      <c r="C6" s="17">
        <v>45012337</v>
      </c>
      <c r="D6" s="18">
        <v>51193222</v>
      </c>
      <c r="E6" s="17">
        <v>53217340.03</v>
      </c>
      <c r="F6" s="17">
        <v>55654152</v>
      </c>
      <c r="G6" s="17">
        <v>57059554</v>
      </c>
      <c r="H6" s="17">
        <v>58491105</v>
      </c>
      <c r="I6" s="17">
        <v>59812701</v>
      </c>
      <c r="J6" s="17">
        <v>61308019</v>
      </c>
      <c r="K6" s="17">
        <v>62840719</v>
      </c>
      <c r="L6" s="17">
        <v>64411737</v>
      </c>
      <c r="M6" s="17">
        <v>66022030</v>
      </c>
      <c r="N6" s="17">
        <v>67672581</v>
      </c>
      <c r="O6" s="17">
        <v>69364396</v>
      </c>
      <c r="P6" s="17">
        <v>70959777</v>
      </c>
      <c r="Q6" s="17">
        <v>72591852</v>
      </c>
    </row>
    <row r="7" spans="1:17" ht="40.5" customHeight="1">
      <c r="A7" s="19" t="s">
        <v>4</v>
      </c>
      <c r="B7" s="8" t="s">
        <v>5</v>
      </c>
      <c r="C7" s="18">
        <v>3924</v>
      </c>
      <c r="D7" s="18">
        <v>4624</v>
      </c>
      <c r="E7" s="18">
        <v>2124</v>
      </c>
      <c r="F7" s="14">
        <v>2124</v>
      </c>
      <c r="G7" s="14">
        <v>2124</v>
      </c>
      <c r="H7" s="14">
        <v>2124</v>
      </c>
      <c r="I7" s="14">
        <v>1020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</row>
    <row r="8" spans="1:17" ht="45" customHeight="1">
      <c r="A8" s="19" t="s">
        <v>6</v>
      </c>
      <c r="B8" s="8" t="s">
        <v>7</v>
      </c>
      <c r="C8" s="18">
        <f>C12+C13</f>
        <v>40664711.84</v>
      </c>
      <c r="D8" s="18">
        <f>D12+D13</f>
        <v>46065973.53</v>
      </c>
      <c r="E8" s="18">
        <f>E12+E13</f>
        <v>50571476.82</v>
      </c>
      <c r="F8" s="17">
        <f>'[1]WPF'!C11+'[1]WPF'!C24</f>
        <v>52019026</v>
      </c>
      <c r="G8" s="17">
        <f>G12+G13</f>
        <v>53366853</v>
      </c>
      <c r="H8" s="17">
        <f aca="true" t="shared" si="0" ref="H8:Q8">H12+H13</f>
        <v>54618973</v>
      </c>
      <c r="I8" s="17">
        <f t="shared" si="0"/>
        <v>55777906</v>
      </c>
      <c r="J8" s="17">
        <f t="shared" si="0"/>
        <v>57109682</v>
      </c>
      <c r="K8" s="17">
        <f t="shared" si="0"/>
        <v>58480934</v>
      </c>
      <c r="L8" s="17">
        <f t="shared" si="0"/>
        <v>59884670</v>
      </c>
      <c r="M8" s="17">
        <f t="shared" si="0"/>
        <v>61324466</v>
      </c>
      <c r="N8" s="17">
        <f t="shared" si="0"/>
        <v>62814282</v>
      </c>
      <c r="O8" s="17">
        <f t="shared" si="0"/>
        <v>64340182</v>
      </c>
      <c r="P8" s="17">
        <f t="shared" si="0"/>
        <v>65776753</v>
      </c>
      <c r="Q8" s="17">
        <f t="shared" si="0"/>
        <v>67247314</v>
      </c>
    </row>
    <row r="9" spans="1:17" ht="45" customHeight="1">
      <c r="A9" s="19" t="s">
        <v>8</v>
      </c>
      <c r="B9" s="8" t="s">
        <v>9</v>
      </c>
      <c r="C9" s="18">
        <v>49459381</v>
      </c>
      <c r="D9" s="18">
        <v>53526878</v>
      </c>
      <c r="E9" s="18">
        <v>67247137.71</v>
      </c>
      <c r="F9" s="18">
        <v>61534936</v>
      </c>
      <c r="G9" s="17">
        <v>58676134</v>
      </c>
      <c r="H9" s="17">
        <v>58493229</v>
      </c>
      <c r="I9" s="17">
        <v>59813721</v>
      </c>
      <c r="J9" s="17">
        <v>61308019</v>
      </c>
      <c r="K9" s="17">
        <v>62840719</v>
      </c>
      <c r="L9" s="17">
        <v>64411737</v>
      </c>
      <c r="M9" s="17">
        <v>66022030</v>
      </c>
      <c r="N9" s="17">
        <v>67672581</v>
      </c>
      <c r="O9" s="17">
        <v>69364396</v>
      </c>
      <c r="P9" s="17">
        <v>70959777</v>
      </c>
      <c r="Q9" s="17">
        <v>72591852</v>
      </c>
    </row>
    <row r="10" spans="1:17" ht="36">
      <c r="A10" s="19" t="s">
        <v>10</v>
      </c>
      <c r="B10" s="20" t="s">
        <v>11</v>
      </c>
      <c r="C10" s="8">
        <f>(C6+C7-C8)/C9*100</f>
        <v>8.798228105604467</v>
      </c>
      <c r="D10" s="8">
        <f aca="true" t="shared" si="1" ref="D10:Q10">(D6+D7-D8)/D9*100</f>
        <v>9.58746831825312</v>
      </c>
      <c r="E10" s="8">
        <f t="shared" si="1"/>
        <v>3.9376950457271755</v>
      </c>
      <c r="F10" s="8">
        <f t="shared" si="1"/>
        <v>5.910869883735639</v>
      </c>
      <c r="G10" s="8">
        <f t="shared" si="1"/>
        <v>6.29698098378465</v>
      </c>
      <c r="H10" s="8">
        <f t="shared" si="1"/>
        <v>6.623426448213348</v>
      </c>
      <c r="I10" s="8">
        <f t="shared" si="1"/>
        <v>6.747306358017753</v>
      </c>
      <c r="J10" s="8">
        <f t="shared" si="1"/>
        <v>6.847941049930189</v>
      </c>
      <c r="K10" s="8">
        <f t="shared" si="1"/>
        <v>6.937834368190472</v>
      </c>
      <c r="L10" s="8">
        <f t="shared" si="1"/>
        <v>7.028326219490092</v>
      </c>
      <c r="M10" s="8">
        <f t="shared" si="1"/>
        <v>7.115146262542972</v>
      </c>
      <c r="N10" s="8">
        <f t="shared" si="1"/>
        <v>7.179124732954991</v>
      </c>
      <c r="O10" s="8">
        <f t="shared" si="1"/>
        <v>7.243217399312465</v>
      </c>
      <c r="P10" s="8">
        <f t="shared" si="1"/>
        <v>7.3041717704383435</v>
      </c>
      <c r="Q10" s="8">
        <f t="shared" si="1"/>
        <v>7.362448887514263</v>
      </c>
    </row>
    <row r="11" spans="1:17" ht="12.75">
      <c r="A11" s="38" t="s">
        <v>15</v>
      </c>
      <c r="B11" s="39"/>
      <c r="C11" s="39"/>
      <c r="D11" s="39"/>
      <c r="E11" s="40"/>
      <c r="F11" s="21">
        <f aca="true" t="shared" si="2" ref="F11:Q11">(C10+D10+E10)/3</f>
        <v>7.441130489861588</v>
      </c>
      <c r="G11" s="21">
        <f t="shared" si="2"/>
        <v>6.478677749238645</v>
      </c>
      <c r="H11" s="21">
        <f t="shared" si="2"/>
        <v>5.381848637749155</v>
      </c>
      <c r="I11" s="21">
        <f t="shared" si="2"/>
        <v>6.277092438577879</v>
      </c>
      <c r="J11" s="21">
        <f t="shared" si="2"/>
        <v>6.555904596671916</v>
      </c>
      <c r="K11" s="21">
        <f t="shared" si="2"/>
        <v>6.7395579520537625</v>
      </c>
      <c r="L11" s="21">
        <f t="shared" si="2"/>
        <v>6.844360592046139</v>
      </c>
      <c r="M11" s="21">
        <f t="shared" si="2"/>
        <v>6.9380338792035845</v>
      </c>
      <c r="N11" s="21">
        <f t="shared" si="2"/>
        <v>7.027102283407846</v>
      </c>
      <c r="O11" s="21">
        <f t="shared" si="2"/>
        <v>7.107532404996019</v>
      </c>
      <c r="P11" s="21">
        <f t="shared" si="2"/>
        <v>7.179162798270144</v>
      </c>
      <c r="Q11" s="21">
        <f t="shared" si="2"/>
        <v>7.2421713009019335</v>
      </c>
    </row>
    <row r="12" spans="2:17" ht="12.75" hidden="1">
      <c r="B12" s="9" t="s">
        <v>12</v>
      </c>
      <c r="C12" s="10">
        <v>40346896</v>
      </c>
      <c r="D12" s="10">
        <v>45861590</v>
      </c>
      <c r="E12" s="10">
        <v>50279537.82</v>
      </c>
      <c r="F12" s="11">
        <v>51619026</v>
      </c>
      <c r="G12" s="11">
        <v>52865371</v>
      </c>
      <c r="H12" s="11">
        <v>54192067</v>
      </c>
      <c r="I12" s="11">
        <v>55406187</v>
      </c>
      <c r="J12" s="11">
        <v>56791342</v>
      </c>
      <c r="K12" s="11">
        <v>58211126</v>
      </c>
      <c r="L12" s="11">
        <v>59666404</v>
      </c>
      <c r="M12" s="11">
        <v>61158065</v>
      </c>
      <c r="N12" s="11">
        <v>62687015</v>
      </c>
      <c r="O12" s="11">
        <v>64254191</v>
      </c>
      <c r="P12" s="11">
        <v>65732037</v>
      </c>
      <c r="Q12" s="11">
        <v>67243874</v>
      </c>
    </row>
    <row r="13" spans="2:17" ht="12.75" hidden="1">
      <c r="B13" s="9" t="s">
        <v>13</v>
      </c>
      <c r="C13" s="12">
        <v>317815.84</v>
      </c>
      <c r="D13">
        <v>204383.53</v>
      </c>
      <c r="E13" s="12">
        <v>291939</v>
      </c>
      <c r="F13" s="1">
        <v>400000</v>
      </c>
      <c r="G13" s="1">
        <v>501482</v>
      </c>
      <c r="H13" s="1">
        <v>426906</v>
      </c>
      <c r="I13" s="1">
        <v>371719</v>
      </c>
      <c r="J13" s="1">
        <v>318340</v>
      </c>
      <c r="K13" s="1">
        <v>269808</v>
      </c>
      <c r="L13" s="1">
        <v>218266</v>
      </c>
      <c r="M13" s="1">
        <v>166401</v>
      </c>
      <c r="N13" s="1">
        <v>127267</v>
      </c>
      <c r="O13" s="1">
        <v>85991</v>
      </c>
      <c r="P13" s="1">
        <v>44716</v>
      </c>
      <c r="Q13" s="1">
        <v>3440</v>
      </c>
    </row>
    <row r="15" ht="12.75">
      <c r="F15" s="13"/>
    </row>
    <row r="16" spans="8:10" ht="12.75">
      <c r="H16" s="32" t="s">
        <v>17</v>
      </c>
      <c r="I16" s="32"/>
      <c r="J16" s="32"/>
    </row>
    <row r="17" spans="4:14" ht="9" customHeight="1">
      <c r="D17" t="s">
        <v>14</v>
      </c>
      <c r="E17" s="13"/>
      <c r="H17" s="32"/>
      <c r="I17" s="32"/>
      <c r="J17" s="32"/>
      <c r="K17" s="29"/>
      <c r="L17" s="29"/>
      <c r="M17" s="29"/>
      <c r="N17" s="3"/>
    </row>
    <row r="18" spans="8:14" ht="18.75">
      <c r="H18" s="41" t="s">
        <v>24</v>
      </c>
      <c r="I18" s="41"/>
      <c r="J18" s="32"/>
      <c r="K18" s="30"/>
      <c r="L18" s="30"/>
      <c r="M18" s="30"/>
      <c r="N18" s="2"/>
    </row>
    <row r="19" spans="2:14" ht="18.75">
      <c r="B19" s="33" t="s">
        <v>18</v>
      </c>
      <c r="C19" s="34"/>
      <c r="D19" s="34"/>
      <c r="E19" s="34"/>
      <c r="J19" s="31"/>
      <c r="K19" s="31"/>
      <c r="L19" s="31"/>
      <c r="M19" s="31"/>
      <c r="N19" s="4"/>
    </row>
    <row r="20" spans="2:14" ht="7.5" customHeight="1">
      <c r="B20" s="35"/>
      <c r="C20" s="34"/>
      <c r="D20" s="34"/>
      <c r="E20" s="34"/>
      <c r="J20" s="31"/>
      <c r="K20" s="31"/>
      <c r="L20" s="31"/>
      <c r="M20" s="31"/>
      <c r="N20" s="4"/>
    </row>
    <row r="21" spans="2:14" ht="18.75">
      <c r="B21" s="36" t="s">
        <v>19</v>
      </c>
      <c r="C21" s="34"/>
      <c r="D21" s="34"/>
      <c r="E21" s="34"/>
      <c r="J21" s="30"/>
      <c r="K21" s="30"/>
      <c r="L21" s="30"/>
      <c r="M21" s="30"/>
      <c r="N21" s="2"/>
    </row>
    <row r="22" spans="2:14" ht="18.75">
      <c r="B22" s="36" t="s">
        <v>20</v>
      </c>
      <c r="C22" s="34"/>
      <c r="D22" s="34"/>
      <c r="E22" s="34"/>
      <c r="J22" s="30"/>
      <c r="K22" s="30"/>
      <c r="L22" s="30"/>
      <c r="M22" s="30"/>
      <c r="N22" s="2"/>
    </row>
    <row r="23" spans="2:14" ht="18.75">
      <c r="B23" s="36" t="s">
        <v>21</v>
      </c>
      <c r="C23" s="34"/>
      <c r="D23" s="34"/>
      <c r="E23" s="34"/>
      <c r="J23" s="30"/>
      <c r="K23" s="30"/>
      <c r="L23" s="30"/>
      <c r="M23" s="30"/>
      <c r="N23" s="2"/>
    </row>
    <row r="24" spans="2:14" ht="15">
      <c r="B24" s="36" t="s">
        <v>22</v>
      </c>
      <c r="C24" s="34"/>
      <c r="D24" s="34"/>
      <c r="E24" s="34"/>
      <c r="J24" s="2"/>
      <c r="K24" s="2"/>
      <c r="L24" s="2"/>
      <c r="M24" s="2"/>
      <c r="N24" s="2"/>
    </row>
    <row r="25" spans="2:5" ht="15">
      <c r="B25" s="37" t="s">
        <v>23</v>
      </c>
      <c r="C25" s="34"/>
      <c r="D25" s="34"/>
      <c r="E25" s="34"/>
    </row>
  </sheetData>
  <sheetProtection/>
  <mergeCells count="2">
    <mergeCell ref="A11:E11"/>
    <mergeCell ref="H18:I18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2011-01-04T08:26:53Z</cp:lastPrinted>
  <dcterms:created xsi:type="dcterms:W3CDTF">1997-02-26T13:46:56Z</dcterms:created>
  <dcterms:modified xsi:type="dcterms:W3CDTF">2011-01-19T11:16:04Z</dcterms:modified>
  <cp:category/>
  <cp:version/>
  <cp:contentType/>
  <cp:contentStatus/>
</cp:coreProperties>
</file>