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05" windowWidth="12120" windowHeight="9120" activeTab="0"/>
  </bookViews>
  <sheets>
    <sheet name="Arkusz2" sheetId="1" r:id="rId1"/>
  </sheets>
  <definedNames>
    <definedName name="_xlnm.Print_Area" localSheetId="0">'Arkusz2'!$A$1:$J$29</definedName>
  </definedNames>
  <calcPr fullCalcOnLoad="1"/>
</workbook>
</file>

<file path=xl/sharedStrings.xml><?xml version="1.0" encoding="utf-8"?>
<sst xmlns="http://schemas.openxmlformats.org/spreadsheetml/2006/main" count="43" uniqueCount="35">
  <si>
    <t>Dział</t>
  </si>
  <si>
    <t>Rozdział</t>
  </si>
  <si>
    <t>Wpływy z usług</t>
  </si>
  <si>
    <t>Planowane</t>
  </si>
  <si>
    <t>Zrealizowane</t>
  </si>
  <si>
    <t>Pozostałe odsetki</t>
  </si>
  <si>
    <t>Zarząd Powiatu Mławskiego</t>
  </si>
  <si>
    <t>Ogółem dochody własne</t>
  </si>
  <si>
    <t xml:space="preserve">Planowane </t>
  </si>
  <si>
    <t>Wydatki bieżące jednostek budżetowych związane z realizacją ich statutuwych zadań</t>
  </si>
  <si>
    <t>Wydatki bieżące jednostek budżetowych na wynagrodzenia i składki od nich naliczane</t>
  </si>
  <si>
    <t>854</t>
  </si>
  <si>
    <t>85410</t>
  </si>
  <si>
    <t>801</t>
  </si>
  <si>
    <t>80130</t>
  </si>
  <si>
    <t>80142</t>
  </si>
  <si>
    <t>Lp.</t>
  </si>
  <si>
    <t>Wydatki bieżące jednostek budżetowych związane z realizacją ich statutowych zadań</t>
  </si>
  <si>
    <t>3.</t>
  </si>
  <si>
    <t>Powiatowy Ośrodek Doskonalenia Nauczycieli</t>
  </si>
  <si>
    <t>2.</t>
  </si>
  <si>
    <t>Zespół Szkół Nr 1</t>
  </si>
  <si>
    <t>1.</t>
  </si>
  <si>
    <t>Bursa Szkolna w Mławie</t>
  </si>
  <si>
    <t>1. Włodzimierz Wojnarowski …………………………....</t>
  </si>
  <si>
    <t>2. Barbara Gutowska ……………………………...……</t>
  </si>
  <si>
    <t>3. Marcin Burchacki ...................................</t>
  </si>
  <si>
    <t>4. Mariusz Gębala ...........................................</t>
  </si>
  <si>
    <t>5. Marek Wiesław Linkowski.............................</t>
  </si>
  <si>
    <t>Realizacja wykonania dochodów i wydatków na rachunku, o którym mowa w art. 223 ust.1 ustawy o finansach publicznych za I półrocze 2011 r.</t>
  </si>
  <si>
    <t xml:space="preserve">Jednostka realizująca dochody </t>
  </si>
  <si>
    <t>Stan środków pieniężnych na 1.01.2011 r.</t>
  </si>
  <si>
    <t>Dochody na 30.06.2011 r.</t>
  </si>
  <si>
    <t>Wydatki na 30.06.2011 r.</t>
  </si>
  <si>
    <t>Stan środków pieniężnych na 30.06.2011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</si>
</sst>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3"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i/>
      <sz val="10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9"/>
      <color indexed="8"/>
      <name val="Arial CE"/>
      <family val="0"/>
    </font>
    <font>
      <b/>
      <sz val="11"/>
      <color indexed="8"/>
      <name val="Arial CE"/>
      <family val="2"/>
    </font>
    <font>
      <sz val="10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 style="medium"/>
      <right>
        <color indexed="63"/>
      </right>
      <top style="medium"/>
      <bottom>
        <color indexed="8"/>
      </bottom>
    </border>
    <border>
      <left style="medium"/>
      <right>
        <color indexed="63"/>
      </right>
      <top>
        <color indexed="8"/>
      </top>
      <bottom>
        <color indexed="8"/>
      </bottom>
    </border>
    <border>
      <left style="medium"/>
      <right>
        <color indexed="63"/>
      </right>
      <top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2" fillId="0" borderId="0" xfId="51" applyFont="1">
      <alignment/>
      <protection/>
    </xf>
    <xf numFmtId="0" fontId="2" fillId="0" borderId="21" xfId="0" applyFont="1" applyBorder="1" applyAlignment="1">
      <alignment wrapText="1"/>
    </xf>
    <xf numFmtId="49" fontId="2" fillId="0" borderId="22" xfId="0" applyNumberFormat="1" applyFont="1" applyBorder="1" applyAlignment="1">
      <alignment/>
    </xf>
    <xf numFmtId="0" fontId="2" fillId="0" borderId="17" xfId="0" applyFont="1" applyBorder="1" applyAlignment="1">
      <alignment wrapText="1"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0" fillId="0" borderId="0" xfId="51" applyFont="1">
      <alignment/>
      <protection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4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49" fontId="2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/>
    </xf>
    <xf numFmtId="4" fontId="1" fillId="33" borderId="29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1" fillId="33" borderId="16" xfId="0" applyFont="1" applyFill="1" applyBorder="1" applyAlignment="1">
      <alignment wrapText="1"/>
    </xf>
    <xf numFmtId="4" fontId="1" fillId="0" borderId="27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8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4" fontId="1" fillId="0" borderId="1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/>
    </xf>
    <xf numFmtId="49" fontId="2" fillId="0" borderId="35" xfId="0" applyNumberFormat="1" applyFont="1" applyBorder="1" applyAlignment="1">
      <alignment/>
    </xf>
    <xf numFmtId="0" fontId="0" fillId="0" borderId="34" xfId="0" applyBorder="1" applyAlignment="1">
      <alignment/>
    </xf>
    <xf numFmtId="4" fontId="2" fillId="0" borderId="36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35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0" fontId="2" fillId="0" borderId="34" xfId="0" applyFont="1" applyBorder="1" applyAlignment="1">
      <alignment wrapText="1"/>
    </xf>
    <xf numFmtId="0" fontId="7" fillId="0" borderId="0" xfId="0" applyFont="1" applyAlignment="1">
      <alignment horizontal="left"/>
    </xf>
    <xf numFmtId="0" fontId="2" fillId="0" borderId="37" xfId="0" applyFont="1" applyBorder="1" applyAlignment="1">
      <alignment wrapText="1"/>
    </xf>
    <xf numFmtId="0" fontId="2" fillId="0" borderId="21" xfId="0" applyFont="1" applyBorder="1" applyAlignment="1">
      <alignment wrapText="1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9"/>
  <sheetViews>
    <sheetView tabSelected="1" zoomScale="75" zoomScaleNormal="75" zoomScalePageLayoutView="0" workbookViewId="0" topLeftCell="A1">
      <selection activeCell="A1" sqref="A1:J29"/>
    </sheetView>
  </sheetViews>
  <sheetFormatPr defaultColWidth="9.00390625" defaultRowHeight="12.75"/>
  <cols>
    <col min="1" max="1" width="3.7109375" style="0" customWidth="1"/>
    <col min="2" max="2" width="79.140625" style="0" customWidth="1"/>
    <col min="3" max="3" width="7.00390625" style="0" customWidth="1"/>
    <col min="4" max="4" width="8.7109375" style="0" customWidth="1"/>
    <col min="5" max="5" width="16.28125" style="0" customWidth="1"/>
    <col min="6" max="6" width="12.00390625" style="0" customWidth="1"/>
    <col min="7" max="7" width="12.8515625" style="0" customWidth="1"/>
    <col min="8" max="8" width="11.8515625" style="0" customWidth="1"/>
    <col min="9" max="9" width="12.7109375" style="0" customWidth="1"/>
    <col min="10" max="10" width="17.00390625" style="0" customWidth="1"/>
  </cols>
  <sheetData>
    <row r="1" spans="1:254" ht="24" customHeight="1">
      <c r="A1" s="1"/>
      <c r="B1" s="88" t="s">
        <v>29</v>
      </c>
      <c r="C1" s="2"/>
      <c r="D1" s="2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13.5" customHeight="1" thickBot="1">
      <c r="A2" s="8"/>
      <c r="B2" s="7"/>
      <c r="C2" s="9"/>
      <c r="D2" s="9"/>
      <c r="E2" s="11"/>
      <c r="F2" s="10"/>
      <c r="G2" s="6"/>
      <c r="H2" s="6"/>
      <c r="I2" s="6"/>
      <c r="J2" s="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18" customHeight="1" thickBot="1">
      <c r="A3" s="16"/>
      <c r="B3" s="13"/>
      <c r="C3" s="16"/>
      <c r="D3" s="13"/>
      <c r="E3" s="97" t="s">
        <v>31</v>
      </c>
      <c r="F3" s="107" t="s">
        <v>32</v>
      </c>
      <c r="G3" s="108"/>
      <c r="H3" s="107" t="s">
        <v>33</v>
      </c>
      <c r="I3" s="109"/>
      <c r="J3" s="101" t="s">
        <v>34</v>
      </c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ht="15.75" customHeight="1" thickBot="1">
      <c r="A4" s="17" t="s">
        <v>16</v>
      </c>
      <c r="B4" s="14"/>
      <c r="C4" s="17" t="s">
        <v>0</v>
      </c>
      <c r="D4" s="14" t="s">
        <v>1</v>
      </c>
      <c r="E4" s="98"/>
      <c r="F4" s="104"/>
      <c r="G4" s="105"/>
      <c r="H4" s="104"/>
      <c r="I4" s="106"/>
      <c r="J4" s="102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12.75" customHeight="1">
      <c r="A5" s="17"/>
      <c r="B5" s="14" t="s">
        <v>30</v>
      </c>
      <c r="C5" s="17"/>
      <c r="D5" s="14"/>
      <c r="E5" s="99"/>
      <c r="F5" s="14" t="s">
        <v>8</v>
      </c>
      <c r="G5" s="14" t="s">
        <v>4</v>
      </c>
      <c r="H5" s="6" t="s">
        <v>3</v>
      </c>
      <c r="I5" s="13" t="s">
        <v>4</v>
      </c>
      <c r="J5" s="102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ht="6" customHeight="1" thickBot="1">
      <c r="A6" s="18"/>
      <c r="B6" s="15"/>
      <c r="C6" s="18"/>
      <c r="D6" s="15"/>
      <c r="E6" s="100"/>
      <c r="F6" s="15"/>
      <c r="G6" s="15"/>
      <c r="H6" s="6"/>
      <c r="I6" s="15"/>
      <c r="J6" s="103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15" customHeight="1" thickBot="1">
      <c r="A7" s="70">
        <v>1</v>
      </c>
      <c r="B7" s="71">
        <v>2</v>
      </c>
      <c r="C7" s="70">
        <v>3</v>
      </c>
      <c r="D7" s="72">
        <v>4</v>
      </c>
      <c r="E7" s="70">
        <v>5</v>
      </c>
      <c r="F7" s="73">
        <v>6</v>
      </c>
      <c r="G7" s="74">
        <v>7</v>
      </c>
      <c r="H7" s="74">
        <v>8</v>
      </c>
      <c r="I7" s="74">
        <v>9</v>
      </c>
      <c r="J7" s="75">
        <v>10</v>
      </c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21.75" customHeight="1" thickBot="1">
      <c r="A8" s="69" t="s">
        <v>22</v>
      </c>
      <c r="B8" s="64" t="s">
        <v>23</v>
      </c>
      <c r="C8" s="91" t="s">
        <v>11</v>
      </c>
      <c r="D8" s="92" t="s">
        <v>12</v>
      </c>
      <c r="E8" s="65">
        <v>0</v>
      </c>
      <c r="F8" s="66">
        <f>SUM(F9:F11)</f>
        <v>135710</v>
      </c>
      <c r="G8" s="65">
        <f>SUM(G9:G11)</f>
        <v>78639.27</v>
      </c>
      <c r="H8" s="65">
        <f>SUM(H9:H11)</f>
        <v>135710</v>
      </c>
      <c r="I8" s="65">
        <f>SUM(I9:I11)</f>
        <v>67957.06</v>
      </c>
      <c r="J8" s="67">
        <f>E8+G8-I8</f>
        <v>10682.210000000006</v>
      </c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15.75" customHeight="1">
      <c r="A9" s="43"/>
      <c r="B9" s="61" t="s">
        <v>2</v>
      </c>
      <c r="C9" s="62"/>
      <c r="D9" s="47"/>
      <c r="E9" s="48"/>
      <c r="F9" s="63">
        <v>135410</v>
      </c>
      <c r="G9" s="48">
        <v>78563.06</v>
      </c>
      <c r="H9" s="63"/>
      <c r="I9" s="48"/>
      <c r="J9" s="55"/>
      <c r="K9" s="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15.75" customHeight="1">
      <c r="A10" s="43"/>
      <c r="B10" s="57" t="s">
        <v>5</v>
      </c>
      <c r="C10" s="30"/>
      <c r="D10" s="23"/>
      <c r="E10" s="25"/>
      <c r="F10" s="32">
        <v>300</v>
      </c>
      <c r="G10" s="25">
        <v>76.21</v>
      </c>
      <c r="H10" s="32"/>
      <c r="I10" s="25"/>
      <c r="J10" s="37"/>
      <c r="K10" s="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19.5" customHeight="1" thickBot="1">
      <c r="A11" s="43"/>
      <c r="B11" s="45" t="s">
        <v>17</v>
      </c>
      <c r="C11" s="44"/>
      <c r="D11" s="24"/>
      <c r="E11" s="26"/>
      <c r="F11" s="33"/>
      <c r="G11" s="26"/>
      <c r="H11" s="33">
        <v>135710</v>
      </c>
      <c r="I11" s="26">
        <v>67957.06</v>
      </c>
      <c r="J11" s="38"/>
      <c r="K11" s="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21" customHeight="1" thickBot="1">
      <c r="A12" s="68" t="s">
        <v>20</v>
      </c>
      <c r="B12" s="58" t="s">
        <v>21</v>
      </c>
      <c r="C12" s="51" t="s">
        <v>13</v>
      </c>
      <c r="D12" s="52" t="s">
        <v>14</v>
      </c>
      <c r="E12" s="53">
        <v>0</v>
      </c>
      <c r="F12" s="59">
        <f>SUM(F13:F16)</f>
        <v>50496</v>
      </c>
      <c r="G12" s="60">
        <f>SUM(G13:G16)</f>
        <v>33433.4</v>
      </c>
      <c r="H12" s="60">
        <f>SUM(H13:H16)</f>
        <v>50496</v>
      </c>
      <c r="I12" s="60">
        <f>SUM(I13:I16)</f>
        <v>28132.91</v>
      </c>
      <c r="J12" s="56">
        <f>E12+G12-I12</f>
        <v>5300.490000000002</v>
      </c>
      <c r="K12" s="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16.5" customHeight="1">
      <c r="A13" s="43"/>
      <c r="B13" s="87" t="s">
        <v>2</v>
      </c>
      <c r="C13" s="80"/>
      <c r="D13" s="81"/>
      <c r="E13" s="82"/>
      <c r="F13" s="83">
        <v>48223</v>
      </c>
      <c r="G13" s="84">
        <v>33367.28</v>
      </c>
      <c r="H13" s="85"/>
      <c r="I13" s="86"/>
      <c r="J13" s="83"/>
      <c r="K13" s="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16.5" customHeight="1">
      <c r="A14" s="43"/>
      <c r="B14" s="31" t="s">
        <v>5</v>
      </c>
      <c r="C14" s="22"/>
      <c r="D14" s="23"/>
      <c r="E14" s="41"/>
      <c r="F14" s="37">
        <v>2273</v>
      </c>
      <c r="G14" s="25">
        <v>66.12</v>
      </c>
      <c r="H14" s="36"/>
      <c r="I14" s="39"/>
      <c r="J14" s="37"/>
      <c r="K14" s="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19.5" customHeight="1">
      <c r="A15" s="43"/>
      <c r="B15" s="31" t="s">
        <v>9</v>
      </c>
      <c r="C15" s="22"/>
      <c r="D15" s="23"/>
      <c r="E15" s="25"/>
      <c r="F15" s="34"/>
      <c r="G15" s="25"/>
      <c r="H15" s="36">
        <v>49669</v>
      </c>
      <c r="I15" s="93">
        <v>28132.91</v>
      </c>
      <c r="J15" s="37"/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18.75" customHeight="1" thickBot="1">
      <c r="A16" s="43"/>
      <c r="B16" s="45" t="s">
        <v>10</v>
      </c>
      <c r="C16" s="76"/>
      <c r="D16" s="76"/>
      <c r="E16" s="77"/>
      <c r="F16" s="78"/>
      <c r="G16" s="77"/>
      <c r="H16" s="79">
        <v>827</v>
      </c>
      <c r="I16" s="79">
        <v>0</v>
      </c>
      <c r="J16" s="77"/>
      <c r="K16" s="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21.75" customHeight="1" thickBot="1">
      <c r="A17" s="68" t="s">
        <v>18</v>
      </c>
      <c r="B17" s="58" t="s">
        <v>19</v>
      </c>
      <c r="C17" s="51" t="s">
        <v>13</v>
      </c>
      <c r="D17" s="52" t="s">
        <v>15</v>
      </c>
      <c r="E17" s="53">
        <v>0</v>
      </c>
      <c r="F17" s="54">
        <f>SUM(F18:F21)</f>
        <v>43250</v>
      </c>
      <c r="G17" s="53">
        <f>SUM(G18:G21)</f>
        <v>15091.76</v>
      </c>
      <c r="H17" s="53">
        <f>SUM(H18:H21)</f>
        <v>43250</v>
      </c>
      <c r="I17" s="53">
        <f>SUM(I18:I21)</f>
        <v>9042.08</v>
      </c>
      <c r="J17" s="56">
        <f>E17+G17-I17</f>
        <v>6049.68</v>
      </c>
      <c r="K17" s="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15" customHeight="1">
      <c r="A18" s="42"/>
      <c r="B18" s="89" t="s">
        <v>2</v>
      </c>
      <c r="C18" s="46"/>
      <c r="D18" s="47"/>
      <c r="E18" s="48"/>
      <c r="F18" s="49">
        <v>43000</v>
      </c>
      <c r="G18" s="48">
        <v>15042</v>
      </c>
      <c r="H18" s="50"/>
      <c r="I18" s="48"/>
      <c r="J18" s="55"/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15" customHeight="1">
      <c r="A19" s="42"/>
      <c r="B19" s="90" t="s">
        <v>5</v>
      </c>
      <c r="C19" s="22"/>
      <c r="D19" s="23"/>
      <c r="E19" s="25"/>
      <c r="F19" s="34">
        <v>250</v>
      </c>
      <c r="G19" s="25">
        <v>49.76</v>
      </c>
      <c r="H19" s="36"/>
      <c r="I19" s="25"/>
      <c r="J19" s="37"/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8" customHeight="1">
      <c r="A20" s="42"/>
      <c r="B20" s="29" t="s">
        <v>9</v>
      </c>
      <c r="C20" s="22"/>
      <c r="D20" s="23"/>
      <c r="E20" s="25"/>
      <c r="F20" s="34"/>
      <c r="G20" s="25"/>
      <c r="H20" s="36">
        <v>26250</v>
      </c>
      <c r="I20" s="25">
        <v>6848.08</v>
      </c>
      <c r="J20" s="37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19.5" customHeight="1" thickBot="1">
      <c r="A21" s="42"/>
      <c r="B21" s="29" t="s">
        <v>10</v>
      </c>
      <c r="C21" s="22"/>
      <c r="D21" s="23"/>
      <c r="E21" s="25"/>
      <c r="F21" s="35"/>
      <c r="G21" s="25"/>
      <c r="H21" s="36">
        <v>17000</v>
      </c>
      <c r="I21" s="25">
        <v>2194</v>
      </c>
      <c r="J21" s="37"/>
      <c r="K21" s="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22.5" customHeight="1" thickBot="1">
      <c r="A22" s="21"/>
      <c r="B22" s="95" t="s">
        <v>7</v>
      </c>
      <c r="C22" s="96"/>
      <c r="D22" s="96"/>
      <c r="E22" s="27">
        <f aca="true" t="shared" si="0" ref="E22:J22">E8+E12+E17</f>
        <v>0</v>
      </c>
      <c r="F22" s="27">
        <f t="shared" si="0"/>
        <v>229456</v>
      </c>
      <c r="G22" s="27">
        <f t="shared" si="0"/>
        <v>127164.43000000001</v>
      </c>
      <c r="H22" s="27">
        <f t="shared" si="0"/>
        <v>229456</v>
      </c>
      <c r="I22" s="27">
        <f t="shared" si="0"/>
        <v>105132.05</v>
      </c>
      <c r="J22" s="27">
        <f t="shared" si="0"/>
        <v>22032.38000000001</v>
      </c>
      <c r="K22" s="1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7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6.5" customHeight="1">
      <c r="A24" s="5"/>
      <c r="C24" s="20"/>
      <c r="D24" s="19" t="s">
        <v>6</v>
      </c>
      <c r="E24" s="5"/>
      <c r="F24" s="5"/>
      <c r="G24" s="5"/>
      <c r="H24" s="5"/>
      <c r="I24" s="5"/>
      <c r="J24" s="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9.5" customHeight="1">
      <c r="A25" s="5"/>
      <c r="D25" s="40" t="s">
        <v>24</v>
      </c>
      <c r="E25" s="5"/>
      <c r="F25" s="5"/>
      <c r="G25" s="5"/>
      <c r="H25" s="5"/>
      <c r="I25" s="5"/>
      <c r="J25" s="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19.5" customHeight="1">
      <c r="A26" s="5"/>
      <c r="D26" s="28" t="s">
        <v>25</v>
      </c>
      <c r="E26" s="5"/>
      <c r="F26" s="5"/>
      <c r="G26" s="5"/>
      <c r="H26" s="5"/>
      <c r="I26" s="5"/>
      <c r="J26" s="5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4:7" ht="19.5" customHeight="1">
      <c r="D27" s="94" t="s">
        <v>26</v>
      </c>
      <c r="E27" s="94"/>
      <c r="F27" s="94"/>
      <c r="G27" s="94"/>
    </row>
    <row r="28" spans="4:7" ht="18" customHeight="1">
      <c r="D28" s="94" t="s">
        <v>27</v>
      </c>
      <c r="E28" s="94"/>
      <c r="F28" s="94"/>
      <c r="G28" s="94"/>
    </row>
    <row r="29" spans="4:7" ht="19.5" customHeight="1">
      <c r="D29" s="94" t="s">
        <v>28</v>
      </c>
      <c r="E29" s="94"/>
      <c r="F29" s="94"/>
      <c r="G29" s="94"/>
    </row>
  </sheetData>
  <sheetProtection/>
  <mergeCells count="7">
    <mergeCell ref="B22:D22"/>
    <mergeCell ref="E3:E6"/>
    <mergeCell ref="J3:J6"/>
    <mergeCell ref="F4:G4"/>
    <mergeCell ref="H4:I4"/>
    <mergeCell ref="F3:G3"/>
    <mergeCell ref="H3:I3"/>
  </mergeCells>
  <printOptions horizontalCentered="1"/>
  <pageMargins left="0.3937007874015748" right="0.3937007874015748" top="1.0236220472440944" bottom="0.03937007874015748" header="0.5118110236220472" footer="0.5118110236220472"/>
  <pageSetup cellComments="asDisplayed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</dc:creator>
  <cp:keywords/>
  <dc:description/>
  <cp:lastModifiedBy>mariola</cp:lastModifiedBy>
  <cp:lastPrinted>2011-08-04T13:52:11Z</cp:lastPrinted>
  <dcterms:created xsi:type="dcterms:W3CDTF">1999-11-09T08:26:52Z</dcterms:created>
  <dcterms:modified xsi:type="dcterms:W3CDTF">2011-08-11T11:32:36Z</dcterms:modified>
  <cp:category/>
  <cp:version/>
  <cp:contentType/>
  <cp:contentStatus/>
  <cp:revision>1</cp:revision>
</cp:coreProperties>
</file>