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9195" windowHeight="4635" tabRatio="676" activeTab="16"/>
  </bookViews>
  <sheets>
    <sheet name="PMZ-3" sheetId="1" r:id="rId1"/>
    <sheet name="PMD-1" sheetId="2" r:id="rId2"/>
    <sheet name="PMD-2" sheetId="3" r:id="rId3"/>
    <sheet name="PMW-1" sheetId="4" r:id="rId4"/>
    <sheet name="PMW-2" sheetId="5" r:id="rId5"/>
    <sheet name="PMW-2-wrz" sheetId="6" r:id="rId6"/>
    <sheet name="PMO-1" sheetId="7" r:id="rId7"/>
    <sheet name="PMO-2" sheetId="8" r:id="rId8"/>
    <sheet name="PMI-1" sheetId="9" r:id="rId9"/>
    <sheet name="PMI-2" sheetId="10" r:id="rId10"/>
    <sheet name="PMŚS" sheetId="11" r:id="rId11"/>
    <sheet name="PMŚU" sheetId="12" r:id="rId12"/>
    <sheet name="PMOŚGW" sheetId="13" r:id="rId13"/>
    <sheet name="PMGZGK" sheetId="14" r:id="rId14"/>
    <sheet name="ZWO" sheetId="15" r:id="rId15"/>
    <sheet name="PMDW" sheetId="16" r:id="rId16"/>
    <sheet name="Arkusz1" sheetId="17" r:id="rId17"/>
  </sheets>
  <definedNames>
    <definedName name="_xlnm.Print_Area" localSheetId="1">'PMD-1'!$A$1:$H$44</definedName>
    <definedName name="_xlnm.Print_Area" localSheetId="2">'PMD-2'!$A$1:$I$51</definedName>
    <definedName name="_xlnm.Print_Area" localSheetId="15">'PMDW'!$A$1:$I$50</definedName>
    <definedName name="_xlnm.Print_Area" localSheetId="13">'PMGZGK'!$A$1:$L$49</definedName>
    <definedName name="_xlnm.Print_Area" localSheetId="8">'PMI-1'!$A$1:$J$44</definedName>
    <definedName name="_xlnm.Print_Area" localSheetId="9">'PMI-2'!$A$1:$P$44</definedName>
    <definedName name="_xlnm.Print_Area" localSheetId="6">'PMO-1'!$A$1:$F$51</definedName>
    <definedName name="_xlnm.Print_Area" localSheetId="7">'PMO-2'!$A$1:$F$51</definedName>
    <definedName name="_xlnm.Print_Area" localSheetId="12">'PMOŚGW'!$A$1:$K$50</definedName>
    <definedName name="_xlnm.Print_Area" localSheetId="10">'PMŚS'!$A$1:$F$9</definedName>
    <definedName name="_xlnm.Print_Area" localSheetId="11">'PMŚU'!$A$1:$M$34</definedName>
    <definedName name="_xlnm.Print_Area" localSheetId="3">'PMW-1'!$A$1:$H$52</definedName>
    <definedName name="_xlnm.Print_Area" localSheetId="4">'PMW-2'!$A$1:$H$63</definedName>
    <definedName name="_xlnm.Print_Area" localSheetId="5">'PMW-2-wrz'!$A$1:$H$63</definedName>
    <definedName name="_xlnm.Print_Area" localSheetId="0">'PMZ-3'!$A$1:$H$34</definedName>
    <definedName name="_xlnm.Print_Area" localSheetId="14">'ZWO'!$A$1:$N$36</definedName>
  </definedNames>
  <calcPr fullCalcOnLoad="1"/>
</workbook>
</file>

<file path=xl/comments11.xml><?xml version="1.0" encoding="utf-8"?>
<comments xmlns="http://schemas.openxmlformats.org/spreadsheetml/2006/main">
  <authors>
    <author>Autor</author>
  </authors>
  <commentList>
    <comment ref="H10" authorId="0">
      <text>
        <r>
          <rPr>
            <b/>
            <sz val="9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<sst xmlns="http://schemas.openxmlformats.org/spreadsheetml/2006/main" count="912" uniqueCount="428">
  <si>
    <t xml:space="preserve"> </t>
  </si>
  <si>
    <t>Lp.</t>
  </si>
  <si>
    <t>Dział</t>
  </si>
  <si>
    <t>Rozdział</t>
  </si>
  <si>
    <t xml:space="preserve">   </t>
  </si>
  <si>
    <t>OGÓŁEM</t>
  </si>
  <si>
    <t>I</t>
  </si>
  <si>
    <t>II</t>
  </si>
  <si>
    <t>III</t>
  </si>
  <si>
    <t>sporządził .....................................................................</t>
  </si>
  <si>
    <t xml:space="preserve">                         (imię i nazwisko, stanowisko służbowe)</t>
  </si>
  <si>
    <t>data .........................</t>
  </si>
  <si>
    <t>Jednostka..........................</t>
  </si>
  <si>
    <t xml:space="preserve">       ( nazwa)</t>
  </si>
  <si>
    <t xml:space="preserve">             WYKAZ JEDNOSTEK, DLA KTÓRYCH ZAPLANOWANO DOTACJE PODMIOTOWE</t>
  </si>
  <si>
    <t>Nazwa jednostki lub grupa jednostek</t>
  </si>
  <si>
    <t>Podstawa prawna upoważniająca do zaplanowania dotacji</t>
  </si>
  <si>
    <t xml:space="preserve">nr telefonu .........................     </t>
  </si>
  <si>
    <t>Podpis Kierownika jednostki ....................................</t>
  </si>
  <si>
    <t>PMO-1</t>
  </si>
  <si>
    <t>PMO-2</t>
  </si>
  <si>
    <t>Załącznik nr 8 do Uchwały Zarządu Powiatu</t>
  </si>
  <si>
    <t>* niepotrzebne skreślić</t>
  </si>
  <si>
    <t>Nazwa jednostki samorządu terytorialnego</t>
  </si>
  <si>
    <t>* - niepotrzebne skreślić</t>
  </si>
  <si>
    <t>Wydział Starostwa Powiatowego</t>
  </si>
  <si>
    <t>................................................</t>
  </si>
  <si>
    <t>...............................................</t>
  </si>
  <si>
    <t>Załącznik nr 9 do Uchwały Zarządu Powiatu</t>
  </si>
  <si>
    <t>Paragraf</t>
  </si>
  <si>
    <t>PMD-2</t>
  </si>
  <si>
    <t>Podstawa prawna upoważniająca do zaplanowania dotacji lub środków  pomocowych</t>
  </si>
  <si>
    <t>Nazwa organu przekazujacego dotację lub środki  pomocowe</t>
  </si>
  <si>
    <t>Załącznik nr 5 do Uchwały Zarządu Powiatu</t>
  </si>
  <si>
    <t>Projekt</t>
  </si>
  <si>
    <t>Wyszczególnienie</t>
  </si>
  <si>
    <t xml:space="preserve">planu </t>
  </si>
  <si>
    <t>x</t>
  </si>
  <si>
    <t>w  złotych</t>
  </si>
  <si>
    <t xml:space="preserve">                                                     Podpis Kierownika jednostki ....................................</t>
  </si>
  <si>
    <t>Klasyfikacja</t>
  </si>
  <si>
    <t>Termin (rok)</t>
  </si>
  <si>
    <t>Zaangażowanie</t>
  </si>
  <si>
    <t>(nakłady do</t>
  </si>
  <si>
    <t>Wartość</t>
  </si>
  <si>
    <t>Rozpo-</t>
  </si>
  <si>
    <t>Zakoń-</t>
  </si>
  <si>
    <t>wykonania po</t>
  </si>
  <si>
    <t>Paragraf *)</t>
  </si>
  <si>
    <t>kosztorysowa</t>
  </si>
  <si>
    <t>częcia</t>
  </si>
  <si>
    <t>czenia</t>
  </si>
  <si>
    <t>roku planowym)</t>
  </si>
  <si>
    <t>O</t>
  </si>
  <si>
    <t>OGÓŁEM   I + II + III + IV + V :</t>
  </si>
  <si>
    <t>*) klasyfikacja paragrafów wydatków jest czterocyfrowa; czwartą cyfrą jest odpowiednia cyfra od 1 do 9 lub cyfra 0</t>
  </si>
  <si>
    <t>PMI-1</t>
  </si>
  <si>
    <t>ŚRODKI BUDŻETU POWIATU PRZEZNACZONE NA FINANSOWANIE INWESTYCJI WIELOLETNICH
WRAZ Z OMÓWIENIEM</t>
  </si>
  <si>
    <t>WRAZ Z OMÓWIENIEM</t>
  </si>
  <si>
    <t xml:space="preserve">                                                                     WRAZ Z OMÓWIENIEM</t>
  </si>
  <si>
    <t>Jednostka realizujaca inwestycję</t>
  </si>
  <si>
    <t>Nazwa inwestycji /Lokalizacja inwestycji</t>
  </si>
  <si>
    <t>w złotych</t>
  </si>
  <si>
    <t>Wydatki budżetu powiatu w złotych</t>
  </si>
  <si>
    <t>PMI-2</t>
  </si>
  <si>
    <t>Kwota dotacji lub środków (w  złotych )</t>
  </si>
  <si>
    <t>Kwota dotacji (w  złotych )</t>
  </si>
  <si>
    <t>Wydział Starostwa Powiatowego..........................................</t>
  </si>
  <si>
    <t>L.p.</t>
  </si>
  <si>
    <t>1.1.</t>
  </si>
  <si>
    <t>2.1.</t>
  </si>
  <si>
    <t>2.2.</t>
  </si>
  <si>
    <t>………………………..</t>
  </si>
  <si>
    <t>……………………….</t>
  </si>
  <si>
    <t>Załącznik Nr 4  do Uchwały Zarządu Powiatu</t>
  </si>
  <si>
    <t>DOCHODY</t>
  </si>
  <si>
    <t>Jednostka: ……………………………..</t>
  </si>
  <si>
    <t>Dział:…………..</t>
  </si>
  <si>
    <t>PMD-1</t>
  </si>
  <si>
    <t>Rozdział:……………….</t>
  </si>
  <si>
    <t>Forma organizacyjno-prawna……………………..</t>
  </si>
  <si>
    <t>1</t>
  </si>
  <si>
    <t>2</t>
  </si>
  <si>
    <t>0420</t>
  </si>
  <si>
    <t>0470</t>
  </si>
  <si>
    <t>0490</t>
  </si>
  <si>
    <t>0570</t>
  </si>
  <si>
    <t>0580</t>
  </si>
  <si>
    <t>0590</t>
  </si>
  <si>
    <t>Wpływy z opłat za koncesje i licencje</t>
  </si>
  <si>
    <t>0680</t>
  </si>
  <si>
    <t>0690</t>
  </si>
  <si>
    <t>Wpływy z różnych opłat</t>
  </si>
  <si>
    <t>0750</t>
  </si>
  <si>
    <t>0830</t>
  </si>
  <si>
    <t>Wpływy z usług</t>
  </si>
  <si>
    <t>0840</t>
  </si>
  <si>
    <t xml:space="preserve">Wpływy ze sprzedaży wyrobów </t>
  </si>
  <si>
    <t>0870</t>
  </si>
  <si>
    <t>Wpływy ze sprzedaży składników majątkowych</t>
  </si>
  <si>
    <t>0920</t>
  </si>
  <si>
    <t>Pozostałe odsetki</t>
  </si>
  <si>
    <t>0960</t>
  </si>
  <si>
    <t>Otrzymane spadki, zapisy i darowizny w postaci pieniężnej</t>
  </si>
  <si>
    <t>0970</t>
  </si>
  <si>
    <t>Wpływy z różnych dochodów</t>
  </si>
  <si>
    <t>2360</t>
  </si>
  <si>
    <t>Dochody jednostek samorządu terytorialnego związane z realizacją zadań z zakresu administracji rządowej oraz innych zadań zleconych ustawami</t>
  </si>
  <si>
    <t>2460</t>
  </si>
  <si>
    <t>Środki otrzymane od pozostałych jednostek zaliczanych do sektora fonansów publicznych na realizację zadań bieżących jednostek zaliczanych do sektora finansów publicznych</t>
  </si>
  <si>
    <t>Ogółem dochody</t>
  </si>
  <si>
    <t>Sporzadził:……………………………………………</t>
  </si>
  <si>
    <t>Imię i Nazwisko/</t>
  </si>
  <si>
    <t>Numer telefonu……………………………………….</t>
  </si>
  <si>
    <t>Data……………………………………………………</t>
  </si>
  <si>
    <t>Podpis Kierownika Jednostki………………………</t>
  </si>
  <si>
    <t>2.</t>
  </si>
  <si>
    <t>3.</t>
  </si>
  <si>
    <t>4.</t>
  </si>
  <si>
    <t>5.</t>
  </si>
  <si>
    <t>/Imię i Nazwisko/</t>
  </si>
  <si>
    <t>Załącznik nr 6 do Uchwały Zarządu</t>
  </si>
  <si>
    <t>WYDATKI / USZCZEGÓŁOWIENIE PARAGRAFÓW/</t>
  </si>
  <si>
    <t>PMW-1</t>
  </si>
  <si>
    <t>Forma organizacyjno-prawna...................................................</t>
  </si>
  <si>
    <t>w  zł.</t>
  </si>
  <si>
    <t>Nagrody i wydatki osobowe niezaliczane do wynagrodzeń:</t>
  </si>
  <si>
    <t xml:space="preserve">1) środki BHP i odzież ochronna dla pracowników, </t>
  </si>
  <si>
    <t>2) dodatki mieszkaniowe dla nauczycieli,</t>
  </si>
  <si>
    <t>3) dodatki wiejskie dla nauczycieli,</t>
  </si>
  <si>
    <t>4) fundusz zdrowotny dla nauczycieli,</t>
  </si>
  <si>
    <t>Zakup materiałów i wyposażenia:</t>
  </si>
  <si>
    <t>2) środki czystości,</t>
  </si>
  <si>
    <t>3) artykuły biurowe, druki szkolne (dzienniki, świadectwa),</t>
  </si>
  <si>
    <t>4) sprzęt gospodarczy,</t>
  </si>
  <si>
    <t>5) prenumerata prasy,</t>
  </si>
  <si>
    <t>Zakup energii:</t>
  </si>
  <si>
    <t xml:space="preserve">1) centralne ogrzewanie, </t>
  </si>
  <si>
    <t>2) energia elektryczna,</t>
  </si>
  <si>
    <t>4) gaz</t>
  </si>
  <si>
    <t>Zakup usług remontowych</t>
  </si>
  <si>
    <t>1) konserwacje i przeglądy instalacji alarmowych,</t>
  </si>
  <si>
    <t>2) konserwacje i naprawy urządzeń i sprzętu biurowego</t>
  </si>
  <si>
    <t>3) konserwacje i regeneracje gaśnic,</t>
  </si>
  <si>
    <t>Zakup usług pozostałych:</t>
  </si>
  <si>
    <t>3) usługi kominiarskie,</t>
  </si>
  <si>
    <t>Sorządził..............................................................</t>
  </si>
  <si>
    <t>Numer telefonu.....................................................</t>
  </si>
  <si>
    <t>Data....................................................................</t>
  </si>
  <si>
    <t>Podpis Kierownika Jednostki.................................</t>
  </si>
  <si>
    <t>Załącznik nr 7 do Uchwały Zarządu</t>
  </si>
  <si>
    <t xml:space="preserve">WYDATKI </t>
  </si>
  <si>
    <t>PMW-2</t>
  </si>
  <si>
    <t>Różne wydatki na rzecz osób fizycznych</t>
  </si>
  <si>
    <t>Świadczenia społeczne</t>
  </si>
  <si>
    <t>Wynagrodzenia osobowe pracowników</t>
  </si>
  <si>
    <t>Wynagrodzenia osobowe członków korpusu służby cywilnej</t>
  </si>
  <si>
    <t>Dodatkowe wynagrodzenie roczne</t>
  </si>
  <si>
    <t>Składki na ubezpieczenia społeczne</t>
  </si>
  <si>
    <t>Składki na Fundusz Pracy</t>
  </si>
  <si>
    <t>Składki na ubezpieczenie zdrowotne</t>
  </si>
  <si>
    <t>Wpłaty na PFRON</t>
  </si>
  <si>
    <t>Zakup materiałów i wyposażenia</t>
  </si>
  <si>
    <t>Zakup środków żywności</t>
  </si>
  <si>
    <t>Zakup energii</t>
  </si>
  <si>
    <t>Zakup usług zdrowotnych</t>
  </si>
  <si>
    <t>Zakup usług pozostałych</t>
  </si>
  <si>
    <t>Podróże służbowe krajowe</t>
  </si>
  <si>
    <t>Podróże służbowe zagraniczne</t>
  </si>
  <si>
    <t>Odpisy na zakładowy fundusz świadczeń socjalnych,</t>
  </si>
  <si>
    <t>Pozostałe podatki na rzecz budżetów jst</t>
  </si>
  <si>
    <t>Podatek od nieruchomości</t>
  </si>
  <si>
    <t>Wypłaty z tytułu gwarancji i poręczeń</t>
  </si>
  <si>
    <t xml:space="preserve">1.1.Wynagrodzenia </t>
  </si>
  <si>
    <t>1.2.Pochodne od wynagrodzeń</t>
  </si>
  <si>
    <t>1.3. Wydatki na obsługę długu powiatu</t>
  </si>
  <si>
    <t>Sporządził..............................................................</t>
  </si>
  <si>
    <t>*-niepotrzebne skreślić</t>
  </si>
  <si>
    <t xml:space="preserve"> NA PODSTAWIE POROZUMIEŃ LUB UMÓW Z JEDNOSTKAMI SAMORZĄDU TERYTORIALNEGO**</t>
  </si>
  <si>
    <t>8) inne jeśli wystepują z podaniem tytułu wydatu</t>
  </si>
  <si>
    <t>3) woda</t>
  </si>
  <si>
    <t>Dodatkowe uposażenie roczne dla żołnierzy zawodowych oraz nagrody roczne dla funkcjonariuszy</t>
  </si>
  <si>
    <t>Uposażenia i świadcznenia pieniężne wypłacane przez okres roku żołnierzom i funkc. Zwoln. ze służby</t>
  </si>
  <si>
    <t>Wynagrodzenia bezosobowe</t>
  </si>
  <si>
    <t>Zakup  leków, wyrobów medycznych i produktów biobójczych</t>
  </si>
  <si>
    <t>Zakup usług obejmujacej tłumaczenie</t>
  </si>
  <si>
    <t>Opłaty na rzecz budżetów jst/trały zarząd nieruchomością/</t>
  </si>
  <si>
    <t>Szkolenia pracowników niebędących członkami korpusu słuzby cywilnej</t>
  </si>
  <si>
    <t xml:space="preserve">Odsetki i dyskonto od skarbowych papierów wartościowych  od kredytów i pożyczek </t>
  </si>
  <si>
    <t xml:space="preserve">Projekt/Plan </t>
  </si>
  <si>
    <t>Jednostka..........................*</t>
  </si>
  <si>
    <t>Wydział Starostwa Powiatowego / zbiorczo/*</t>
  </si>
  <si>
    <t>w zł</t>
  </si>
  <si>
    <t>Okres realizacji zadania</t>
  </si>
  <si>
    <t>Jednostka org. realizująca zadanie lub koordynująca program</t>
  </si>
  <si>
    <t>Przewidywane nakłady i źródła finansowania</t>
  </si>
  <si>
    <t>źródło</t>
  </si>
  <si>
    <t>kwota</t>
  </si>
  <si>
    <t>1.</t>
  </si>
  <si>
    <t>Wartość zadania:</t>
  </si>
  <si>
    <t>- środki z budżetu j.s.t.</t>
  </si>
  <si>
    <t>- środki z budżetu krajowego</t>
  </si>
  <si>
    <t>- środki z UE oraz innych źródeł zagranicznych</t>
  </si>
  <si>
    <t>6.</t>
  </si>
  <si>
    <t>Ogółem wydatki majątkowe</t>
  </si>
  <si>
    <t>PMŚU</t>
  </si>
  <si>
    <t>Załącznik nr  14  do Uchwały Zarządu Powiatu</t>
  </si>
  <si>
    <t>PMOŚGW</t>
  </si>
  <si>
    <t>Dochody z tytułu opłat i kar oraz wydatki na finansowanie Ochrony Środowiska i Gospodarki Wodnej</t>
  </si>
  <si>
    <t>Dynamika</t>
  </si>
  <si>
    <t>z podaniem w wydatkach również zadania</t>
  </si>
  <si>
    <t>Dochody</t>
  </si>
  <si>
    <t>1.1.1.</t>
  </si>
  <si>
    <t>1.1.2.</t>
  </si>
  <si>
    <t>1.1.3.</t>
  </si>
  <si>
    <t>1.1.4.</t>
  </si>
  <si>
    <t>1.1.5.</t>
  </si>
  <si>
    <t>Wydatki ogółem, z tego:</t>
  </si>
  <si>
    <t>Wydatki bieżące, z tego:</t>
  </si>
  <si>
    <t>2.1.1</t>
  </si>
  <si>
    <t>2.1.2.</t>
  </si>
  <si>
    <t>2.1.3.</t>
  </si>
  <si>
    <t>Wydatki majątkowe, z tego:</t>
  </si>
  <si>
    <t>2.2.1.</t>
  </si>
  <si>
    <t>2.2.2.</t>
  </si>
  <si>
    <t>2.2.3.</t>
  </si>
  <si>
    <t>2.2.4.</t>
  </si>
  <si>
    <t>Załącznik nr  15  do Uchwały Zarządu Powiatu</t>
  </si>
  <si>
    <t>Dochody z tytułu opłat i kar oraz wydatki na finansowanie Gospodarki Zasobem Geodezyjnym i Kartograficznym</t>
  </si>
  <si>
    <t>PMGZGK</t>
  </si>
  <si>
    <t>Załącznik nr 12 do Uchwały Zarządu</t>
  </si>
  <si>
    <t>PMŚS</t>
  </si>
  <si>
    <t>Data , miejscowość</t>
  </si>
  <si>
    <t>Lp</t>
  </si>
  <si>
    <t>Podpis Dyrektora Wydziału Edukacji i Zdrowia.................................</t>
  </si>
  <si>
    <t>ZWO</t>
  </si>
  <si>
    <t>Załacznik nr 3 do Uchwały Zarządu Powiatu</t>
  </si>
  <si>
    <t>PMZ-3</t>
  </si>
  <si>
    <t xml:space="preserve"> Nazwa Jednostki</t>
  </si>
  <si>
    <t>Placówki oświatowe*)</t>
  </si>
  <si>
    <t>Forma organizacyjno-prawna…………………………….</t>
  </si>
  <si>
    <t>ZATRUDNIENIE I WYNAGRODZENIA*)</t>
  </si>
  <si>
    <t>IX-XII</t>
  </si>
  <si>
    <t>I-VIII</t>
  </si>
  <si>
    <t>Ilość oddziałów</t>
  </si>
  <si>
    <t>Liczba uczniów</t>
  </si>
  <si>
    <t>Nauczyciele na etatach</t>
  </si>
  <si>
    <t>w tym stażyści:</t>
  </si>
  <si>
    <t>- kontraktowi</t>
  </si>
  <si>
    <t>- mianowani</t>
  </si>
  <si>
    <t>- dyplomowani</t>
  </si>
  <si>
    <t>Pracownicy administracji</t>
  </si>
  <si>
    <t>Pracownicy obsługi</t>
  </si>
  <si>
    <t>* Niepotrzebne skreślić</t>
  </si>
  <si>
    <t>Sporzadził ………………………………………..</t>
  </si>
  <si>
    <t>Numer telefonu…………………………………..</t>
  </si>
  <si>
    <t>data………………………………………………..</t>
  </si>
  <si>
    <t>Podpis Kierownika Jednostki…………………..</t>
  </si>
  <si>
    <t>PMDW</t>
  </si>
  <si>
    <t>Część A</t>
  </si>
  <si>
    <t>Stan środków pieniężnych na początek roku</t>
  </si>
  <si>
    <t>Przychody</t>
  </si>
  <si>
    <t>2.1</t>
  </si>
  <si>
    <t>2.2</t>
  </si>
  <si>
    <t>2.3</t>
  </si>
  <si>
    <t>2.4</t>
  </si>
  <si>
    <t>2.4.1</t>
  </si>
  <si>
    <t>Wydatki bieżące</t>
  </si>
  <si>
    <t>3.1.</t>
  </si>
  <si>
    <t>materiały</t>
  </si>
  <si>
    <t>3.2</t>
  </si>
  <si>
    <t>3.3</t>
  </si>
  <si>
    <t>3.4</t>
  </si>
  <si>
    <t>3.5</t>
  </si>
  <si>
    <t>3.6</t>
  </si>
  <si>
    <t>Stan środków pieniężnych na koniec roku</t>
  </si>
  <si>
    <t>Załącznik nr  17  do Uchwały Zarządu Powiatu</t>
  </si>
  <si>
    <t>Rachunek dochodów i wydatki finansowane z tego rachunku</t>
  </si>
  <si>
    <t>Pozostałe przychody</t>
  </si>
  <si>
    <t>Załącznik nr 10 do Uchwały Zarządu Powiatu</t>
  </si>
  <si>
    <t xml:space="preserve">7)Zakup akcesoriów komputerowych, w tym programów i licencji </t>
  </si>
  <si>
    <t xml:space="preserve">6)zakup materiałów papierniczych do sprzętu drukarskiego i urzadzeń kserograficznych </t>
  </si>
  <si>
    <t>1) wywóz śmieci,</t>
  </si>
  <si>
    <t>5) inne jeśli występują z podaniem tytułu wydatku</t>
  </si>
  <si>
    <t>2) opłaty za usługi pocztowe i telegraficzne</t>
  </si>
  <si>
    <t>4) czynsze,</t>
  </si>
  <si>
    <t>OGÓŁEM WYDATKI BIEŻĄCE, w tym:</t>
  </si>
  <si>
    <t>1.4. Wydatki rzeczowe</t>
  </si>
  <si>
    <t xml:space="preserve">                                           </t>
  </si>
  <si>
    <r>
      <t xml:space="preserve">    WYKAZ JEDNOSTEK, </t>
    </r>
    <r>
      <rPr>
        <b/>
        <sz val="10"/>
        <rFont val="Arial"/>
        <family val="2"/>
      </rPr>
      <t>DLA KTÓRYCH ZAPLANOWANO DOTACJE Z BUDŻETU</t>
    </r>
  </si>
  <si>
    <t>Jednostka realizujaca remont lub inwestycję</t>
  </si>
  <si>
    <t>ŚRODKI BUDŻETU POWIATU PRZEZNACZONE NA FINANSOWANIE REMONTÓW I INWESTYCJI ROCZNYCH
WRAZ Z OMÓWIENIEM</t>
  </si>
  <si>
    <t>Nazwa remontu lub inwestycji /Lokalizacja inwestycji</t>
  </si>
  <si>
    <t>Załącznik nr 11 do Uchwały Zarządu Powiatu</t>
  </si>
  <si>
    <t>/zbiorczo/</t>
  </si>
  <si>
    <t xml:space="preserve">Załącznik nr 13 do Uchwały Zarządu Powiatu </t>
  </si>
  <si>
    <t>Plan finansowy</t>
  </si>
  <si>
    <t>według stanu</t>
  </si>
  <si>
    <t>(8:6)*100</t>
  </si>
  <si>
    <t>Wyszczególnienie dochodów i wydatków</t>
  </si>
  <si>
    <t>Dochody bieżące</t>
  </si>
  <si>
    <t>Załącznik nr 7A do Uchwały Zarządu</t>
  </si>
  <si>
    <t>WYDATKI  NA ZADANIA Z  ZAKRESU ADMINISTRACJI  RZĄDOWEJ</t>
  </si>
  <si>
    <t>Dochody ogółem</t>
  </si>
  <si>
    <t>Projekt/Plan*</t>
  </si>
  <si>
    <t>Załącznik nr 16 do Uchwały Zarządu Powiatu</t>
  </si>
  <si>
    <t>Dynamika dochodów /5:6/*100</t>
  </si>
  <si>
    <t>Dynamika dochodów /5:7/*100</t>
  </si>
  <si>
    <t>Dynamika wydatków /10:12/*100</t>
  </si>
  <si>
    <t>Dynamika wydatków /10:11/*100</t>
  </si>
  <si>
    <t xml:space="preserve">Ogółem </t>
  </si>
  <si>
    <t xml:space="preserve">plan </t>
  </si>
  <si>
    <t>na dzień</t>
  </si>
  <si>
    <t>Projekt/*</t>
  </si>
  <si>
    <t>3</t>
  </si>
  <si>
    <t>Dynamika w stosunku do planu /6:3/*100</t>
  </si>
  <si>
    <t>PMW-2WRZ</t>
  </si>
  <si>
    <r>
      <t xml:space="preserve"> WYKAZ JEDNOSTEK, </t>
    </r>
    <r>
      <rPr>
        <b/>
        <sz val="10"/>
        <rFont val="Arial"/>
        <family val="2"/>
      </rPr>
      <t>OD KTÓRYCH  ZAPLANOWANO DOCHODY - DOTACJE BĄDŹ INNE ŚRODKI</t>
    </r>
  </si>
  <si>
    <t>Dynamika w stosunku do planu pierwotnego/6:4/*100</t>
  </si>
  <si>
    <r>
      <t xml:space="preserve">NA PODSTAWIE POROZUMIEŃ </t>
    </r>
    <r>
      <rPr>
        <b/>
        <sz val="10"/>
        <rFont val="Arial"/>
        <family val="2"/>
      </rPr>
      <t>Z JEDNOSTKAMI SAMORZĄDU TERYTORIALNEGO</t>
    </r>
  </si>
  <si>
    <t>Wartosć nakładów inwestycyjnych na okres realizacji inwestycji ogółem w zł</t>
  </si>
  <si>
    <t>Dynamika w stosunku do planu /6:4/*100</t>
  </si>
  <si>
    <t>Łaczna suma z poszczególnych paragrafów ujętych w poz.1,2,3,4,5 równa jest kwotom wpisanym do załącznika PMW-2</t>
  </si>
  <si>
    <t>1.5. Naliczenie  ZFŚS</t>
  </si>
  <si>
    <t>0650</t>
  </si>
  <si>
    <t>0550</t>
  </si>
  <si>
    <t>Wpływy z innych lokalnych opłat pobieranych przez jednostki samorządu terytorialnego na podstawie na podstawie odrębnych ustaw - opłata za zajęcie pasa drogowego</t>
  </si>
  <si>
    <t xml:space="preserve">Wpływy od rodziców z tytułu opłaty za pobyt dziecka w pieczy </t>
  </si>
  <si>
    <t>0760</t>
  </si>
  <si>
    <t>Wpływy z tytułu przekształcenia prawa użytkowania wieczystego przysugujacego osobom fizycznym w prawo własności</t>
  </si>
  <si>
    <t>0770</t>
  </si>
  <si>
    <t>Wpłaty z tytułu odpłatnego nabycia prawa właności oraz prawa użtkowania wieczystego nieruchomości</t>
  </si>
  <si>
    <t>0660</t>
  </si>
  <si>
    <t>0670</t>
  </si>
  <si>
    <t>** - Załącznik dotyczy zaplanowanych kwot dotacji od poszczególnych powiatów, miast, gmin oraz od instytucji zarzadzajacych srodkami unijnymi</t>
  </si>
  <si>
    <t>Nagrody o charakterze szczególnym niezalicznoe do wynagrodzeń</t>
  </si>
  <si>
    <t>Inne nalezności zołnierzy zawodowych oraz funkcjonariuszy zaliczane do wynagrodzeń</t>
  </si>
  <si>
    <t>Równoważniki pienięzne i ekwiwalenty dla żołnierzy i funkcjonariuszy oraz pozostałe należności</t>
  </si>
  <si>
    <t>Opłaty z tytułu zakupu usług telekomunikacyjnych</t>
  </si>
  <si>
    <t>Różne opłaty i składki</t>
  </si>
  <si>
    <t>Podatek o towrów i usług</t>
  </si>
  <si>
    <t>Rezerwy</t>
  </si>
  <si>
    <t>Stypendia  dla uczniów</t>
  </si>
  <si>
    <t>Uposażenia żołnierzy zawodowych oraz funkcjonariuszy</t>
  </si>
  <si>
    <t>Zakup środków dydaktycznych i książek</t>
  </si>
  <si>
    <t>1) opał, węgiel, koks, olej,drewno</t>
  </si>
  <si>
    <t>odpowiednio w poz. 1,19,23,24,26.</t>
  </si>
  <si>
    <r>
      <t>Załącznik dotyczy dotacji udzielanych dla niepublicznych szkół /</t>
    </r>
    <r>
      <rPr>
        <sz val="10"/>
        <rFont val="Arial"/>
        <family val="2"/>
      </rPr>
      <t>§</t>
    </r>
    <r>
      <rPr>
        <sz val="10"/>
        <rFont val="Arial"/>
        <family val="2"/>
      </rPr>
      <t xml:space="preserve"> 2540, 259/,dotacji udzielanych dla stowarzyszen </t>
    </r>
  </si>
  <si>
    <t>Załącznik obejmuje § 2310 , § 2320 oraz pomoc finansową § 2710 oraz § 6300.</t>
  </si>
  <si>
    <t xml:space="preserve">planu na 2019r. </t>
  </si>
  <si>
    <t>Nazwa jednostki organizacyjnej oświatowej  oraz szkoły niepubliczne zbiorczo wg rozdziałów</t>
  </si>
  <si>
    <t xml:space="preserve">Odpis podstawowy dla administracji i obsługi </t>
  </si>
  <si>
    <t>Odpis podstawowy dla nauczycieli</t>
  </si>
  <si>
    <t>ilość etatów w aministracji i obsłudze</t>
  </si>
  <si>
    <t>ilość emerytów i rencistów</t>
  </si>
  <si>
    <t xml:space="preserve">odpis na emetyta i rencistę </t>
  </si>
  <si>
    <t>ilośc etatów nauczycielskich</t>
  </si>
  <si>
    <t>Ogółem</t>
  </si>
  <si>
    <t>Rozdział klasyfikacji budżetowej</t>
  </si>
  <si>
    <t>Wydatki na finansowanie odpisów na zakładowy fundusz świadczeń socjalnych dla nauczycieli, administracji i obsługi</t>
  </si>
  <si>
    <t>Średnia liczba uczniów w oddziale   ( poz. 2/poz.1)</t>
  </si>
  <si>
    <t xml:space="preserve">Wpływy z opłaty komunikacyjnej (tablice rejestracyjne, czasowe pozwolenia i inne druki) </t>
  </si>
  <si>
    <t>Wpływy z opłat za wydanie prawa jazdy</t>
  </si>
  <si>
    <t xml:space="preserve">Wpływyw z opłat za zarząd, użytkowanie i służebnosci </t>
  </si>
  <si>
    <t>Wpływy z opłat z tytułu uzytkowania wieczystego nieruchomości</t>
  </si>
  <si>
    <t>Wpływy z opłat za korzystanie z wyżywienia w jednostkach realizujacych zadania z zakresu wychowania przedszkolnego</t>
  </si>
  <si>
    <t xml:space="preserve">Wpływy z najmu i dzierżawy składników majątkowych Skarbu Państwa, jednostek samorządu terytorialnego lub innych jednostek zaliczanych do sektora finansów publicznych oraz innych umów o podobnym charakterze </t>
  </si>
  <si>
    <t xml:space="preserve">planu na 2020r. </t>
  </si>
  <si>
    <t>2019 rok</t>
  </si>
  <si>
    <t>Mławskiego Nr  ………./2017 z dnia ……..2017 r.</t>
  </si>
  <si>
    <t>MATERIAŁY PLANISTYCZNE / PROJEKT BUDŻETU POWIATU NA 2018 R</t>
  </si>
  <si>
    <t>Rok 2017</t>
  </si>
  <si>
    <t>Plan na rok 2018</t>
  </si>
  <si>
    <t xml:space="preserve">MATERIAŁY PLANISTYCZNE/PROJEKT BUDŻETU POWIATU NA 2018 R.  </t>
  </si>
  <si>
    <t>Wpływy z tytułu grzywien, mandatów i innych kar pieniężnyz od osób fizycznych</t>
  </si>
  <si>
    <t>Wpływy z tytułu grzywien, mandatów i innych kar pieniężnyz od osób prawnych i innych jednostek organizacynych</t>
  </si>
  <si>
    <t xml:space="preserve">Wpływy z opłat za korzystanie z wychowania przedszkolnego-  od 1.01.2016r </t>
  </si>
  <si>
    <t>MATERIAŁY PLANISTYCZNE / PROJEKT BUDŻETU POWIATU NA 2018 r.*</t>
  </si>
  <si>
    <r>
      <t xml:space="preserve"> w roku 2018   / </t>
    </r>
    <r>
      <rPr>
        <b/>
        <sz val="10"/>
        <rFont val="Arial"/>
        <family val="2"/>
      </rPr>
      <t>§§ 2007,2050,2310, 2320 , 2440, 2710, 6207, 6250,6300,/</t>
    </r>
  </si>
  <si>
    <t>MATERIAŁY PLANISTYCZNE/PROJEKT BUDŻETU POWIATU  NA 2018 R.</t>
  </si>
  <si>
    <t>Uchwała budżetowa na 2017r /pierwotna/ STAN NA 1.01.2017R</t>
  </si>
  <si>
    <t>Uchwała budżetowa na 2017r/ po zmianach/   Stan na 31.08.2017r</t>
  </si>
  <si>
    <t>Projekt planu /Plan finansowy na 2018 r.*</t>
  </si>
  <si>
    <t>Dynamika w stosunku do planu na dzień 31.08.2017r / 6;5/*100</t>
  </si>
  <si>
    <t>Wykonanie na 31.08.2017r</t>
  </si>
  <si>
    <t>Inne formy pomicy dla uczniow</t>
  </si>
  <si>
    <t>5a</t>
  </si>
  <si>
    <t xml:space="preserve">      MATERIAŁY PLANISTYCZNE/PROJEKT BUDŻETU POWIATU  NA 2018 R.</t>
  </si>
  <si>
    <t>jako zadania zlecone im do realizacji -§2360</t>
  </si>
  <si>
    <t>Projekt na 2018*</t>
  </si>
  <si>
    <t>plan na 2018 r. *</t>
  </si>
  <si>
    <t xml:space="preserve">   MATERIAŁY PLANISTYCZNE / PROJEKT BUDŻETU POWIATU NA 2018 r.*</t>
  </si>
  <si>
    <t>Wydatki inwestycyjne poniesione do 31.08.2017 r</t>
  </si>
  <si>
    <t>Przewidywane wykonanie na rok 2017</t>
  </si>
  <si>
    <t xml:space="preserve">planu na 2018 r. </t>
  </si>
  <si>
    <t xml:space="preserve">planu na 2021r. </t>
  </si>
  <si>
    <t>tj. suma wydatków w latach 2017 - 2021 w złotych</t>
  </si>
  <si>
    <t>odpis ustawowy dla administacji i  obsługi na rok 2018</t>
  </si>
  <si>
    <t>Odpis na rok 2018 dla administracji i obsługi</t>
  </si>
  <si>
    <t>odpis ustawowy dla nauczyciela na rok 2018</t>
  </si>
  <si>
    <t xml:space="preserve">Odpis na rok 2018 dla nauczycieli </t>
  </si>
  <si>
    <t>odpis na emeryta i rencisty na rok 2018 - 5% pobieranych emerytur i rent</t>
  </si>
  <si>
    <t xml:space="preserve">Odpis na rok 2018 dla emerytów i rencistów </t>
  </si>
  <si>
    <t>Ogółem odpis na rok 2018 w jednostce</t>
  </si>
  <si>
    <t>Wydatki na programy i projekty realizowane ze środków pochodzących z budżetu Unii Europejskiej oraz innych źródeł zagranicznych, niepodlegających zwrotowi na 2018 rok</t>
  </si>
  <si>
    <t>Wydatki planowane do poniesienia do 31.12.2017 r.</t>
  </si>
  <si>
    <t>Wydatki w roku budżetowym 2018</t>
  </si>
  <si>
    <t>Planowane wydatki budżetowe na realizację zadań programu w latach 2019 - 2020 i dalej</t>
  </si>
  <si>
    <t>2020 rok</t>
  </si>
  <si>
    <t>po 2020 roku</t>
  </si>
  <si>
    <t>na 1.01.2017r</t>
  </si>
  <si>
    <t xml:space="preserve">Plan na dzień 31.08.2017r </t>
  </si>
  <si>
    <t>na 2018 r</t>
  </si>
  <si>
    <t>Mławskiego Nr ………./2017 z dnia ……………....2017 r.</t>
  </si>
  <si>
    <t>Plan finansowy na dzień 31.08.2017r</t>
  </si>
  <si>
    <t>Zestawienie kwot dochodów i wydatków jednostek organizacyjnych oświatowych na 2018r</t>
  </si>
  <si>
    <t>Prognozowane dochody jednostki w 2018 / na podstwie druków PMD-1</t>
  </si>
  <si>
    <t>Plan dochodów na rok 2017 według stanu na 1.01.2017r</t>
  </si>
  <si>
    <t>Planowane  dochody jednostki w 2018 według stanu na 31.08.2017r</t>
  </si>
  <si>
    <t>Planowane wydatki w 2018r ogółem</t>
  </si>
  <si>
    <t>Plan wdatków  według stanu na 1.01.2017r</t>
  </si>
  <si>
    <t>1.01.2017r</t>
  </si>
  <si>
    <t>31.08.2017r</t>
  </si>
  <si>
    <t>Uchwała budżetowa na 2017r /pierwotna/ STAN NA 1.01.2017 R</t>
  </si>
  <si>
    <t>Uchwała budżetowa na 2016r/ po zmianach/   Stan na 31.08.2017r</t>
  </si>
  <si>
    <t>Wykonanie na 31.08.2017r.</t>
  </si>
  <si>
    <t>Podpis Kierownika jednostki…………………………………………………</t>
  </si>
  <si>
    <t>Plan wydatków według stanu na 31.08.2017r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</si>
</sst>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8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PL"/>
      <family val="0"/>
    </font>
    <font>
      <b/>
      <sz val="10"/>
      <name val="Arial PL"/>
      <family val="0"/>
    </font>
    <font>
      <b/>
      <sz val="14"/>
      <name val="Arial PL"/>
      <family val="0"/>
    </font>
    <font>
      <sz val="8"/>
      <name val="Arial CE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Arial CE"/>
      <family val="0"/>
    </font>
    <font>
      <b/>
      <sz val="12"/>
      <name val="Times New Roman"/>
      <family val="1"/>
    </font>
    <font>
      <b/>
      <sz val="12"/>
      <name val="Arial CE"/>
      <family val="2"/>
    </font>
    <font>
      <b/>
      <sz val="10"/>
      <name val="Times New Roman CE"/>
      <family val="1"/>
    </font>
    <font>
      <b/>
      <sz val="10"/>
      <name val="Times New Roman"/>
      <family val="1"/>
    </font>
    <font>
      <b/>
      <sz val="9"/>
      <name val="Arial CE"/>
      <family val="2"/>
    </font>
    <font>
      <sz val="8"/>
      <name val="MS Sans Serif"/>
      <family val="2"/>
    </font>
    <font>
      <sz val="8.5"/>
      <name val="MS Sans Serif"/>
      <family val="2"/>
    </font>
    <font>
      <sz val="8.5"/>
      <name val="Arial CE"/>
      <family val="2"/>
    </font>
    <font>
      <u val="single"/>
      <sz val="10"/>
      <name val="Arial CE"/>
      <family val="0"/>
    </font>
    <font>
      <sz val="9"/>
      <name val="Arial CE"/>
      <family val="0"/>
    </font>
    <font>
      <b/>
      <sz val="13.5"/>
      <name val="MS Sans Serif"/>
      <family val="2"/>
    </font>
    <font>
      <sz val="14"/>
      <name val="Times New Roman"/>
      <family val="1"/>
    </font>
    <font>
      <b/>
      <sz val="13"/>
      <name val="Times New Roman CE"/>
      <family val="1"/>
    </font>
    <font>
      <sz val="13"/>
      <name val="Arial CE"/>
      <family val="0"/>
    </font>
    <font>
      <b/>
      <sz val="13"/>
      <name val="Times New Roman"/>
      <family val="1"/>
    </font>
    <font>
      <b/>
      <sz val="11"/>
      <name val="Arial CE"/>
      <family val="2"/>
    </font>
    <font>
      <sz val="11"/>
      <name val="Arial CE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2"/>
    </font>
    <font>
      <sz val="10"/>
      <color indexed="10"/>
      <name val="MS Sans Serif"/>
      <family val="2"/>
    </font>
    <font>
      <b/>
      <sz val="10"/>
      <color indexed="10"/>
      <name val="Arial CE"/>
      <family val="2"/>
    </font>
    <font>
      <sz val="10"/>
      <color indexed="8"/>
      <name val="MS Sans Serif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2"/>
    </font>
    <font>
      <sz val="10"/>
      <color rgb="FFFF0000"/>
      <name val="MS Sans Serif"/>
      <family val="2"/>
    </font>
    <font>
      <b/>
      <sz val="10"/>
      <color rgb="FFFF0000"/>
      <name val="Arial CE"/>
      <family val="2"/>
    </font>
    <font>
      <sz val="10"/>
      <color theme="1"/>
      <name val="MS Sans Serif"/>
      <family val="2"/>
    </font>
    <font>
      <b/>
      <sz val="11"/>
      <color rgb="FFFF0000"/>
      <name val="Calibri"/>
      <family val="2"/>
    </font>
    <font>
      <sz val="10"/>
      <color theme="1"/>
      <name val="Arial CE"/>
      <family val="2"/>
    </font>
    <font>
      <b/>
      <sz val="10"/>
      <color theme="1"/>
      <name val="Arial CE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27" borderId="1" applyNumberFormat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4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/>
    </xf>
    <xf numFmtId="49" fontId="8" fillId="0" borderId="24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6" xfId="0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 quotePrefix="1">
      <alignment horizontal="left"/>
    </xf>
    <xf numFmtId="0" fontId="6" fillId="0" borderId="19" xfId="0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4" fillId="0" borderId="0" xfId="0" applyFont="1" applyAlignment="1" quotePrefix="1">
      <alignment horizontal="left" indent="2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Continuous"/>
    </xf>
    <xf numFmtId="0" fontId="9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Continuous"/>
    </xf>
    <xf numFmtId="0" fontId="4" fillId="33" borderId="21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Continuous"/>
    </xf>
    <xf numFmtId="0" fontId="4" fillId="33" borderId="2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Continuous"/>
    </xf>
    <xf numFmtId="0" fontId="4" fillId="33" borderId="23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23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right"/>
    </xf>
    <xf numFmtId="0" fontId="6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14" fillId="0" borderId="0" xfId="0" applyFont="1" applyBorder="1" applyAlignment="1">
      <alignment/>
    </xf>
    <xf numFmtId="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wrapText="1"/>
    </xf>
    <xf numFmtId="4" fontId="13" fillId="0" borderId="13" xfId="0" applyNumberFormat="1" applyFont="1" applyBorder="1" applyAlignment="1">
      <alignment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16" fontId="14" fillId="0" borderId="13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wrapText="1"/>
    </xf>
    <xf numFmtId="0" fontId="14" fillId="0" borderId="13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/>
    </xf>
    <xf numFmtId="0" fontId="13" fillId="0" borderId="13" xfId="0" applyFont="1" applyBorder="1" applyAlignment="1">
      <alignment/>
    </xf>
    <xf numFmtId="49" fontId="0" fillId="0" borderId="13" xfId="0" applyNumberForma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/>
    </xf>
    <xf numFmtId="49" fontId="0" fillId="0" borderId="13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4" fontId="13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right"/>
    </xf>
    <xf numFmtId="0" fontId="25" fillId="0" borderId="13" xfId="0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4" fillId="33" borderId="12" xfId="0" applyFont="1" applyFill="1" applyBorder="1" applyAlignment="1">
      <alignment horizontal="centerContinuous"/>
    </xf>
    <xf numFmtId="0" fontId="26" fillId="0" borderId="0" xfId="0" applyFont="1" applyAlignment="1">
      <alignment/>
    </xf>
    <xf numFmtId="0" fontId="14" fillId="0" borderId="0" xfId="0" applyFont="1" applyAlignment="1">
      <alignment horizontal="right"/>
    </xf>
    <xf numFmtId="0" fontId="27" fillId="34" borderId="13" xfId="0" applyFont="1" applyFill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27" fillId="0" borderId="16" xfId="0" applyNumberFormat="1" applyFont="1" applyBorder="1" applyAlignment="1">
      <alignment vertical="center" wrapText="1"/>
    </xf>
    <xf numFmtId="49" fontId="27" fillId="0" borderId="10" xfId="0" applyNumberFormat="1" applyFont="1" applyBorder="1" applyAlignment="1">
      <alignment vertical="center" wrapText="1"/>
    </xf>
    <xf numFmtId="0" fontId="27" fillId="0" borderId="10" xfId="0" applyFont="1" applyBorder="1" applyAlignment="1">
      <alignment vertical="center"/>
    </xf>
    <xf numFmtId="4" fontId="27" fillId="0" borderId="10" xfId="0" applyNumberFormat="1" applyFont="1" applyBorder="1" applyAlignment="1">
      <alignment vertical="center"/>
    </xf>
    <xf numFmtId="0" fontId="0" fillId="0" borderId="11" xfId="0" applyBorder="1" applyAlignment="1">
      <alignment/>
    </xf>
    <xf numFmtId="49" fontId="27" fillId="0" borderId="0" xfId="0" applyNumberFormat="1" applyFont="1" applyBorder="1" applyAlignment="1">
      <alignment vertical="center" wrapText="1"/>
    </xf>
    <xf numFmtId="49" fontId="27" fillId="0" borderId="11" xfId="0" applyNumberFormat="1" applyFont="1" applyBorder="1" applyAlignment="1">
      <alignment vertical="center" wrapText="1"/>
    </xf>
    <xf numFmtId="4" fontId="27" fillId="0" borderId="11" xfId="0" applyNumberFormat="1" applyFont="1" applyBorder="1" applyAlignment="1">
      <alignment vertical="center"/>
    </xf>
    <xf numFmtId="4" fontId="27" fillId="0" borderId="23" xfId="0" applyNumberFormat="1" applyFont="1" applyBorder="1" applyAlignment="1">
      <alignment vertical="center"/>
    </xf>
    <xf numFmtId="0" fontId="0" fillId="0" borderId="18" xfId="0" applyBorder="1" applyAlignment="1">
      <alignment/>
    </xf>
    <xf numFmtId="49" fontId="27" fillId="0" borderId="19" xfId="0" applyNumberFormat="1" applyFont="1" applyBorder="1" applyAlignment="1">
      <alignment vertical="center" wrapText="1"/>
    </xf>
    <xf numFmtId="49" fontId="27" fillId="0" borderId="18" xfId="0" applyNumberFormat="1" applyFont="1" applyBorder="1" applyAlignment="1">
      <alignment vertical="center" wrapText="1"/>
    </xf>
    <xf numFmtId="4" fontId="27" fillId="0" borderId="18" xfId="0" applyNumberFormat="1" applyFont="1" applyBorder="1" applyAlignment="1">
      <alignment vertical="center"/>
    </xf>
    <xf numFmtId="4" fontId="27" fillId="0" borderId="27" xfId="0" applyNumberFormat="1" applyFont="1" applyBorder="1" applyAlignment="1">
      <alignment vertical="center"/>
    </xf>
    <xf numFmtId="0" fontId="22" fillId="0" borderId="22" xfId="0" applyFont="1" applyBorder="1" applyAlignment="1">
      <alignment wrapText="1"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/>
    </xf>
    <xf numFmtId="49" fontId="22" fillId="0" borderId="23" xfId="0" applyNumberFormat="1" applyFont="1" applyBorder="1" applyAlignment="1">
      <alignment wrapText="1"/>
    </xf>
    <xf numFmtId="0" fontId="22" fillId="0" borderId="11" xfId="0" applyFont="1" applyBorder="1" applyAlignment="1">
      <alignment/>
    </xf>
    <xf numFmtId="4" fontId="22" fillId="0" borderId="11" xfId="0" applyNumberFormat="1" applyFont="1" applyBorder="1" applyAlignment="1">
      <alignment/>
    </xf>
    <xf numFmtId="49" fontId="22" fillId="0" borderId="27" xfId="0" applyNumberFormat="1" applyFont="1" applyBorder="1" applyAlignment="1">
      <alignment wrapText="1"/>
    </xf>
    <xf numFmtId="0" fontId="22" fillId="0" borderId="19" xfId="0" applyFont="1" applyBorder="1" applyAlignment="1">
      <alignment/>
    </xf>
    <xf numFmtId="0" fontId="22" fillId="0" borderId="18" xfId="0" applyFont="1" applyBorder="1" applyAlignment="1">
      <alignment/>
    </xf>
    <xf numFmtId="4" fontId="22" fillId="0" borderId="18" xfId="0" applyNumberFormat="1" applyFont="1" applyBorder="1" applyAlignment="1">
      <alignment vertical="center"/>
    </xf>
    <xf numFmtId="4" fontId="22" fillId="0" borderId="18" xfId="0" applyNumberFormat="1" applyFont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2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49" fontId="8" fillId="0" borderId="23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34" fillId="0" borderId="28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31" fillId="0" borderId="0" xfId="0" applyFont="1" applyAlignment="1">
      <alignment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49" fontId="34" fillId="0" borderId="18" xfId="0" applyNumberFormat="1" applyFont="1" applyBorder="1" applyAlignment="1">
      <alignment horizontal="left" wrapText="1"/>
    </xf>
    <xf numFmtId="0" fontId="34" fillId="0" borderId="18" xfId="0" applyFont="1" applyBorder="1" applyAlignment="1">
      <alignment/>
    </xf>
    <xf numFmtId="0" fontId="34" fillId="0" borderId="31" xfId="0" applyFont="1" applyBorder="1" applyAlignment="1">
      <alignment/>
    </xf>
    <xf numFmtId="49" fontId="34" fillId="0" borderId="32" xfId="0" applyNumberFormat="1" applyFont="1" applyBorder="1" applyAlignment="1">
      <alignment horizontal="center"/>
    </xf>
    <xf numFmtId="49" fontId="34" fillId="0" borderId="10" xfId="0" applyNumberFormat="1" applyFont="1" applyBorder="1" applyAlignment="1">
      <alignment horizontal="left" wrapText="1"/>
    </xf>
    <xf numFmtId="0" fontId="34" fillId="0" borderId="13" xfId="0" applyFont="1" applyBorder="1" applyAlignment="1">
      <alignment/>
    </xf>
    <xf numFmtId="0" fontId="34" fillId="0" borderId="33" xfId="0" applyFont="1" applyBorder="1" applyAlignment="1">
      <alignment/>
    </xf>
    <xf numFmtId="49" fontId="34" fillId="0" borderId="13" xfId="0" applyNumberFormat="1" applyFont="1" applyBorder="1" applyAlignment="1">
      <alignment wrapText="1"/>
    </xf>
    <xf numFmtId="49" fontId="34" fillId="0" borderId="13" xfId="0" applyNumberFormat="1" applyFont="1" applyBorder="1" applyAlignment="1">
      <alignment/>
    </xf>
    <xf numFmtId="49" fontId="34" fillId="0" borderId="18" xfId="0" applyNumberFormat="1" applyFont="1" applyBorder="1" applyAlignment="1">
      <alignment wrapText="1"/>
    </xf>
    <xf numFmtId="49" fontId="34" fillId="0" borderId="34" xfId="0" applyNumberFormat="1" applyFont="1" applyFill="1" applyBorder="1" applyAlignment="1">
      <alignment horizontal="center"/>
    </xf>
    <xf numFmtId="49" fontId="34" fillId="0" borderId="29" xfId="0" applyNumberFormat="1" applyFont="1" applyBorder="1" applyAlignment="1">
      <alignment/>
    </xf>
    <xf numFmtId="0" fontId="4" fillId="0" borderId="13" xfId="0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26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wrapText="1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9" fillId="33" borderId="0" xfId="0" applyFont="1" applyFill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17" xfId="0" applyFont="1" applyBorder="1" applyAlignment="1">
      <alignment/>
    </xf>
    <xf numFmtId="20" fontId="4" fillId="0" borderId="23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4" fontId="13" fillId="0" borderId="13" xfId="0" applyNumberFormat="1" applyFont="1" applyBorder="1" applyAlignment="1">
      <alignment/>
    </xf>
    <xf numFmtId="0" fontId="4" fillId="33" borderId="18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13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 horizontal="left" wrapText="1"/>
    </xf>
    <xf numFmtId="3" fontId="0" fillId="0" borderId="13" xfId="0" applyNumberFormat="1" applyBorder="1" applyAlignment="1">
      <alignment wrapText="1"/>
    </xf>
    <xf numFmtId="3" fontId="13" fillId="0" borderId="13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right"/>
    </xf>
    <xf numFmtId="3" fontId="13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 wrapText="1"/>
    </xf>
    <xf numFmtId="1" fontId="14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49" fontId="0" fillId="0" borderId="13" xfId="0" applyNumberFormat="1" applyFont="1" applyBorder="1" applyAlignment="1">
      <alignment horizontal="center"/>
    </xf>
    <xf numFmtId="3" fontId="75" fillId="0" borderId="13" xfId="0" applyNumberFormat="1" applyFont="1" applyBorder="1" applyAlignment="1">
      <alignment horizontal="right"/>
    </xf>
    <xf numFmtId="3" fontId="76" fillId="0" borderId="13" xfId="0" applyNumberFormat="1" applyFont="1" applyBorder="1" applyAlignment="1">
      <alignment/>
    </xf>
    <xf numFmtId="3" fontId="77" fillId="0" borderId="13" xfId="0" applyNumberFormat="1" applyFont="1" applyBorder="1" applyAlignment="1">
      <alignment/>
    </xf>
    <xf numFmtId="0" fontId="76" fillId="0" borderId="0" xfId="0" applyFont="1" applyAlignment="1">
      <alignment/>
    </xf>
    <xf numFmtId="3" fontId="75" fillId="0" borderId="13" xfId="0" applyNumberFormat="1" applyFont="1" applyBorder="1" applyAlignment="1">
      <alignment horizontal="left" wrapText="1"/>
    </xf>
    <xf numFmtId="49" fontId="0" fillId="0" borderId="13" xfId="0" applyNumberFormat="1" applyFont="1" applyBorder="1" applyAlignment="1">
      <alignment wrapText="1"/>
    </xf>
    <xf numFmtId="3" fontId="76" fillId="0" borderId="13" xfId="0" applyNumberFormat="1" applyFont="1" applyBorder="1" applyAlignment="1">
      <alignment wrapText="1"/>
    </xf>
    <xf numFmtId="49" fontId="78" fillId="0" borderId="13" xfId="0" applyNumberFormat="1" applyFont="1" applyBorder="1" applyAlignment="1">
      <alignment horizontal="center"/>
    </xf>
    <xf numFmtId="49" fontId="78" fillId="0" borderId="13" xfId="0" applyNumberFormat="1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wrapText="1"/>
    </xf>
    <xf numFmtId="0" fontId="72" fillId="0" borderId="13" xfId="0" applyFont="1" applyBorder="1" applyAlignment="1">
      <alignment wrapText="1"/>
    </xf>
    <xf numFmtId="4" fontId="72" fillId="0" borderId="13" xfId="0" applyNumberFormat="1" applyFont="1" applyBorder="1" applyAlignment="1">
      <alignment/>
    </xf>
    <xf numFmtId="3" fontId="72" fillId="0" borderId="13" xfId="0" applyNumberFormat="1" applyFont="1" applyBorder="1" applyAlignment="1">
      <alignment/>
    </xf>
    <xf numFmtId="0" fontId="0" fillId="0" borderId="13" xfId="0" applyBorder="1" applyAlignment="1">
      <alignment horizontal="left" wrapText="1"/>
    </xf>
    <xf numFmtId="0" fontId="70" fillId="0" borderId="13" xfId="0" applyFont="1" applyFill="1" applyBorder="1" applyAlignment="1">
      <alignment/>
    </xf>
    <xf numFmtId="0" fontId="70" fillId="0" borderId="13" xfId="0" applyFont="1" applyBorder="1" applyAlignment="1">
      <alignment/>
    </xf>
    <xf numFmtId="0" fontId="70" fillId="0" borderId="13" xfId="0" applyFont="1" applyFill="1" applyBorder="1" applyAlignment="1">
      <alignment/>
    </xf>
    <xf numFmtId="0" fontId="20" fillId="0" borderId="0" xfId="0" applyFont="1" applyAlignment="1">
      <alignment/>
    </xf>
    <xf numFmtId="4" fontId="0" fillId="0" borderId="13" xfId="0" applyNumberFormat="1" applyFill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4" fontId="70" fillId="0" borderId="13" xfId="0" applyNumberFormat="1" applyFont="1" applyBorder="1" applyAlignment="1">
      <alignment/>
    </xf>
    <xf numFmtId="4" fontId="70" fillId="0" borderId="13" xfId="0" applyNumberFormat="1" applyFont="1" applyFill="1" applyBorder="1" applyAlignment="1">
      <alignment/>
    </xf>
    <xf numFmtId="0" fontId="72" fillId="0" borderId="13" xfId="0" applyFont="1" applyBorder="1" applyAlignment="1">
      <alignment/>
    </xf>
    <xf numFmtId="4" fontId="72" fillId="0" borderId="13" xfId="0" applyNumberFormat="1" applyFont="1" applyFill="1" applyBorder="1" applyAlignment="1">
      <alignment/>
    </xf>
    <xf numFmtId="0" fontId="72" fillId="0" borderId="13" xfId="0" applyFont="1" applyFill="1" applyBorder="1" applyAlignment="1">
      <alignment/>
    </xf>
    <xf numFmtId="4" fontId="79" fillId="0" borderId="13" xfId="0" applyNumberFormat="1" applyFont="1" applyBorder="1" applyAlignment="1">
      <alignment/>
    </xf>
    <xf numFmtId="49" fontId="80" fillId="0" borderId="13" xfId="0" applyNumberFormat="1" applyFont="1" applyBorder="1" applyAlignment="1">
      <alignment horizontal="left" wrapText="1"/>
    </xf>
    <xf numFmtId="49" fontId="80" fillId="0" borderId="13" xfId="0" applyNumberFormat="1" applyFont="1" applyBorder="1" applyAlignment="1">
      <alignment horizontal="center"/>
    </xf>
    <xf numFmtId="3" fontId="78" fillId="0" borderId="13" xfId="0" applyNumberFormat="1" applyFont="1" applyBorder="1" applyAlignment="1">
      <alignment wrapText="1"/>
    </xf>
    <xf numFmtId="3" fontId="78" fillId="0" borderId="13" xfId="0" applyNumberFormat="1" applyFont="1" applyBorder="1" applyAlignment="1">
      <alignment/>
    </xf>
    <xf numFmtId="0" fontId="81" fillId="0" borderId="13" xfId="0" applyNumberFormat="1" applyFont="1" applyBorder="1" applyAlignment="1">
      <alignment/>
    </xf>
    <xf numFmtId="0" fontId="78" fillId="0" borderId="0" xfId="0" applyFont="1" applyAlignment="1">
      <alignment/>
    </xf>
    <xf numFmtId="49" fontId="14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33" fillId="0" borderId="0" xfId="0" applyNumberFormat="1" applyFont="1" applyFill="1" applyBorder="1" applyAlignment="1">
      <alignment horizontal="center"/>
    </xf>
    <xf numFmtId="49" fontId="34" fillId="0" borderId="15" xfId="0" applyNumberFormat="1" applyFont="1" applyBorder="1" applyAlignment="1">
      <alignment horizontal="center" wrapText="1"/>
    </xf>
    <xf numFmtId="49" fontId="34" fillId="0" borderId="21" xfId="0" applyNumberFormat="1" applyFont="1" applyBorder="1" applyAlignment="1">
      <alignment horizontal="center" wrapText="1"/>
    </xf>
    <xf numFmtId="0" fontId="34" fillId="0" borderId="15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49" fontId="34" fillId="0" borderId="36" xfId="0" applyNumberFormat="1" applyFont="1" applyBorder="1" applyAlignment="1">
      <alignment horizontal="center"/>
    </xf>
    <xf numFmtId="49" fontId="34" fillId="0" borderId="37" xfId="0" applyNumberFormat="1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49" fontId="34" fillId="0" borderId="39" xfId="0" applyNumberFormat="1" applyFont="1" applyBorder="1" applyAlignment="1">
      <alignment horizontal="center"/>
    </xf>
    <xf numFmtId="49" fontId="34" fillId="0" borderId="40" xfId="0" applyNumberFormat="1" applyFont="1" applyBorder="1" applyAlignment="1">
      <alignment horizontal="center"/>
    </xf>
    <xf numFmtId="49" fontId="34" fillId="0" borderId="28" xfId="0" applyNumberFormat="1" applyFont="1" applyBorder="1" applyAlignment="1">
      <alignment horizontal="center"/>
    </xf>
    <xf numFmtId="49" fontId="34" fillId="0" borderId="15" xfId="0" applyNumberFormat="1" applyFont="1" applyBorder="1" applyAlignment="1">
      <alignment horizontal="center"/>
    </xf>
    <xf numFmtId="49" fontId="34" fillId="0" borderId="21" xfId="0" applyNumberFormat="1" applyFont="1" applyBorder="1" applyAlignment="1">
      <alignment horizontal="center"/>
    </xf>
    <xf numFmtId="0" fontId="33" fillId="0" borderId="41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3" fillId="0" borderId="48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49" fontId="34" fillId="0" borderId="20" xfId="0" applyNumberFormat="1" applyFont="1" applyBorder="1" applyAlignment="1">
      <alignment horizontal="center"/>
    </xf>
    <xf numFmtId="49" fontId="34" fillId="0" borderId="2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30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" fillId="0" borderId="14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left" wrapText="1"/>
    </xf>
    <xf numFmtId="0" fontId="4" fillId="33" borderId="15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70" fillId="0" borderId="13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70" fillId="0" borderId="13" xfId="0" applyFont="1" applyBorder="1" applyAlignment="1">
      <alignment horizontal="center"/>
    </xf>
    <xf numFmtId="0" fontId="0" fillId="34" borderId="10" xfId="0" applyNumberFormat="1" applyFill="1" applyBorder="1" applyAlignment="1">
      <alignment horizontal="center" vertical="center" wrapText="1"/>
    </xf>
    <xf numFmtId="0" fontId="0" fillId="34" borderId="18" xfId="0" applyNumberForma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 wrapText="1"/>
    </xf>
    <xf numFmtId="0" fontId="27" fillId="34" borderId="16" xfId="0" applyFont="1" applyFill="1" applyBorder="1" applyAlignment="1">
      <alignment horizontal="center" vertical="center" wrapText="1"/>
    </xf>
    <xf numFmtId="0" fontId="27" fillId="34" borderId="22" xfId="0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27" fillId="34" borderId="15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8" xfId="0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 wrapText="1"/>
    </xf>
    <xf numFmtId="4" fontId="14" fillId="0" borderId="13" xfId="0" applyNumberFormat="1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0" xfId="0" applyNumberFormat="1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7.57421875" style="0" customWidth="1"/>
    <col min="2" max="2" width="28.421875" style="0" customWidth="1"/>
    <col min="3" max="3" width="15.28125" style="0" customWidth="1"/>
    <col min="4" max="4" width="5.00390625" style="0" customWidth="1"/>
    <col min="5" max="5" width="13.00390625" style="0" customWidth="1"/>
    <col min="6" max="6" width="14.00390625" style="0" customWidth="1"/>
    <col min="7" max="7" width="9.421875" style="0" customWidth="1"/>
  </cols>
  <sheetData>
    <row r="1" spans="4:7" ht="12.75">
      <c r="D1" s="336" t="s">
        <v>236</v>
      </c>
      <c r="E1" s="336"/>
      <c r="F1" s="336"/>
      <c r="G1" s="336"/>
    </row>
    <row r="2" spans="4:7" ht="12.75">
      <c r="D2" s="336" t="s">
        <v>369</v>
      </c>
      <c r="E2" s="336"/>
      <c r="F2" s="336"/>
      <c r="G2" s="336"/>
    </row>
    <row r="3" ht="18" customHeight="1">
      <c r="G3" s="110" t="s">
        <v>237</v>
      </c>
    </row>
    <row r="4" spans="1:7" ht="20.25" customHeight="1">
      <c r="A4" s="109" t="s">
        <v>238</v>
      </c>
      <c r="B4" s="109"/>
      <c r="C4" s="105"/>
      <c r="D4" s="337" t="s">
        <v>239</v>
      </c>
      <c r="E4" s="338"/>
      <c r="F4" s="338"/>
      <c r="G4" s="339"/>
    </row>
    <row r="5" spans="3:7" ht="17.25" customHeight="1">
      <c r="C5" s="213"/>
      <c r="D5" s="340"/>
      <c r="E5" s="341"/>
      <c r="F5" s="341"/>
      <c r="G5" s="342"/>
    </row>
    <row r="6" spans="1:7" ht="15.75" customHeight="1">
      <c r="A6" t="s">
        <v>77</v>
      </c>
      <c r="C6" s="214"/>
      <c r="D6" s="215"/>
      <c r="E6" s="114"/>
      <c r="F6" s="114"/>
      <c r="G6" s="216"/>
    </row>
    <row r="7" spans="3:7" ht="15.75" customHeight="1">
      <c r="C7" s="105"/>
      <c r="D7" s="215"/>
      <c r="E7" s="114"/>
      <c r="F7" s="114"/>
      <c r="G7" s="216"/>
    </row>
    <row r="8" spans="1:7" ht="15.75" customHeight="1">
      <c r="A8" t="s">
        <v>79</v>
      </c>
      <c r="C8" s="105"/>
      <c r="D8" s="215"/>
      <c r="E8" s="114"/>
      <c r="F8" s="114"/>
      <c r="G8" s="216"/>
    </row>
    <row r="9" spans="3:7" ht="15.75" customHeight="1">
      <c r="C9" s="105"/>
      <c r="D9" s="217"/>
      <c r="E9" s="218"/>
      <c r="F9" s="218"/>
      <c r="G9" s="219"/>
    </row>
    <row r="10" ht="17.25" customHeight="1">
      <c r="A10" t="s">
        <v>240</v>
      </c>
    </row>
    <row r="11" ht="20.25" customHeight="1"/>
    <row r="12" spans="2:9" ht="17.25" customHeight="1">
      <c r="B12" s="343" t="s">
        <v>370</v>
      </c>
      <c r="C12" s="343"/>
      <c r="D12" s="343"/>
      <c r="E12" s="343"/>
      <c r="F12" s="343"/>
      <c r="G12" s="343"/>
      <c r="H12" s="220"/>
      <c r="I12" s="220"/>
    </row>
    <row r="13" spans="1:7" ht="15" customHeight="1">
      <c r="A13" s="344" t="s">
        <v>241</v>
      </c>
      <c r="B13" s="344"/>
      <c r="C13" s="344"/>
      <c r="D13" s="344"/>
      <c r="E13" s="344"/>
      <c r="F13" s="344"/>
      <c r="G13" s="344"/>
    </row>
    <row r="14" ht="28.5" customHeight="1" thickBot="1">
      <c r="G14" s="119"/>
    </row>
    <row r="15" spans="1:7" ht="69.75" customHeight="1">
      <c r="A15" s="324" t="s">
        <v>1</v>
      </c>
      <c r="B15" s="326" t="s">
        <v>35</v>
      </c>
      <c r="C15" s="328" t="s">
        <v>371</v>
      </c>
      <c r="D15" s="329"/>
      <c r="E15" s="330" t="s">
        <v>372</v>
      </c>
      <c r="F15" s="331"/>
      <c r="G15" s="116"/>
    </row>
    <row r="16" spans="1:7" ht="15" customHeight="1" thickBot="1">
      <c r="A16" s="325"/>
      <c r="B16" s="327"/>
      <c r="C16" s="332" t="s">
        <v>242</v>
      </c>
      <c r="D16" s="333"/>
      <c r="E16" s="221" t="s">
        <v>243</v>
      </c>
      <c r="F16" s="222" t="s">
        <v>242</v>
      </c>
      <c r="G16" s="116"/>
    </row>
    <row r="17" spans="1:7" ht="18.75" customHeight="1">
      <c r="A17" s="212" t="s">
        <v>198</v>
      </c>
      <c r="B17" s="223" t="s">
        <v>244</v>
      </c>
      <c r="C17" s="334"/>
      <c r="D17" s="335"/>
      <c r="E17" s="224"/>
      <c r="F17" s="225"/>
      <c r="G17" s="116"/>
    </row>
    <row r="18" spans="1:7" ht="20.25" customHeight="1">
      <c r="A18" s="226" t="s">
        <v>116</v>
      </c>
      <c r="B18" s="227" t="s">
        <v>245</v>
      </c>
      <c r="C18" s="311"/>
      <c r="D18" s="312"/>
      <c r="E18" s="228"/>
      <c r="F18" s="229"/>
      <c r="G18" s="116"/>
    </row>
    <row r="19" spans="1:7" ht="38.25" customHeight="1">
      <c r="A19" s="212" t="s">
        <v>117</v>
      </c>
      <c r="B19" s="227" t="s">
        <v>360</v>
      </c>
      <c r="C19" s="311"/>
      <c r="D19" s="312"/>
      <c r="E19" s="228"/>
      <c r="F19" s="229"/>
      <c r="G19" s="116"/>
    </row>
    <row r="20" spans="1:7" ht="18" customHeight="1">
      <c r="A20" s="319" t="s">
        <v>117</v>
      </c>
      <c r="B20" s="230" t="s">
        <v>246</v>
      </c>
      <c r="C20" s="311"/>
      <c r="D20" s="312"/>
      <c r="E20" s="228"/>
      <c r="F20" s="229"/>
      <c r="G20" s="116"/>
    </row>
    <row r="21" spans="1:7" ht="21.75" customHeight="1">
      <c r="A21" s="320"/>
      <c r="B21" s="231" t="s">
        <v>247</v>
      </c>
      <c r="C21" s="322"/>
      <c r="D21" s="323"/>
      <c r="E21" s="228"/>
      <c r="F21" s="229"/>
      <c r="G21" s="116"/>
    </row>
    <row r="22" spans="1:7" ht="18.75" customHeight="1">
      <c r="A22" s="320"/>
      <c r="B22" s="230" t="s">
        <v>248</v>
      </c>
      <c r="C22" s="311"/>
      <c r="D22" s="312"/>
      <c r="E22" s="228"/>
      <c r="F22" s="229"/>
      <c r="G22" s="116"/>
    </row>
    <row r="23" spans="1:7" ht="18.75" customHeight="1">
      <c r="A23" s="320"/>
      <c r="B23" s="231" t="s">
        <v>249</v>
      </c>
      <c r="C23" s="322"/>
      <c r="D23" s="323"/>
      <c r="E23" s="228"/>
      <c r="F23" s="229"/>
      <c r="G23" s="116"/>
    </row>
    <row r="24" spans="1:7" ht="18.75" customHeight="1">
      <c r="A24" s="321"/>
      <c r="B24" s="231" t="s">
        <v>250</v>
      </c>
      <c r="C24" s="322"/>
      <c r="D24" s="323"/>
      <c r="E24" s="228"/>
      <c r="F24" s="229"/>
      <c r="G24" s="116"/>
    </row>
    <row r="25" spans="1:7" ht="18" customHeight="1">
      <c r="A25" s="226" t="s">
        <v>118</v>
      </c>
      <c r="B25" s="232" t="s">
        <v>251</v>
      </c>
      <c r="C25" s="311"/>
      <c r="D25" s="312"/>
      <c r="E25" s="313"/>
      <c r="F25" s="314"/>
      <c r="G25" s="116"/>
    </row>
    <row r="26" spans="1:7" ht="16.5" customHeight="1" thickBot="1">
      <c r="A26" s="233" t="s">
        <v>119</v>
      </c>
      <c r="B26" s="234" t="s">
        <v>252</v>
      </c>
      <c r="C26" s="315"/>
      <c r="D26" s="316"/>
      <c r="E26" s="317"/>
      <c r="F26" s="318"/>
      <c r="G26" s="116"/>
    </row>
    <row r="27" ht="18.75" customHeight="1">
      <c r="G27" s="116"/>
    </row>
    <row r="28" spans="1:7" ht="14.25" customHeight="1">
      <c r="A28" s="310" t="s">
        <v>253</v>
      </c>
      <c r="B28" s="310"/>
      <c r="G28" s="116"/>
    </row>
    <row r="29" spans="2:7" ht="11.25" customHeight="1">
      <c r="B29" t="s">
        <v>254</v>
      </c>
      <c r="G29" s="116"/>
    </row>
    <row r="30" spans="2:7" ht="12.75">
      <c r="B30" s="203" t="s">
        <v>120</v>
      </c>
      <c r="G30" s="116"/>
    </row>
    <row r="31" spans="2:7" ht="12.75">
      <c r="B31" t="s">
        <v>255</v>
      </c>
      <c r="G31" s="116"/>
    </row>
    <row r="32" spans="2:7" ht="12.75">
      <c r="B32" t="s">
        <v>256</v>
      </c>
      <c r="G32" s="116"/>
    </row>
    <row r="33" spans="2:7" ht="12.75" customHeight="1">
      <c r="B33" t="s">
        <v>257</v>
      </c>
      <c r="G33" s="116"/>
    </row>
    <row r="34" ht="12.75">
      <c r="G34" s="116"/>
    </row>
    <row r="35" ht="12.75">
      <c r="G35" s="116"/>
    </row>
    <row r="36" spans="1:7" ht="12.75" customHeight="1">
      <c r="A36" s="117"/>
      <c r="B36" s="114"/>
      <c r="C36" s="114"/>
      <c r="D36" s="115"/>
      <c r="E36" s="116"/>
      <c r="F36" s="116"/>
      <c r="G36" s="116"/>
    </row>
    <row r="37" spans="1:7" ht="12.75">
      <c r="A37" s="117"/>
      <c r="B37" s="114"/>
      <c r="C37" s="114"/>
      <c r="D37" s="115"/>
      <c r="E37" s="116"/>
      <c r="F37" s="116"/>
      <c r="G37" s="116"/>
    </row>
    <row r="38" spans="1:7" ht="12.75">
      <c r="A38" s="117"/>
      <c r="B38" s="114"/>
      <c r="C38" s="114"/>
      <c r="D38" s="115"/>
      <c r="E38" s="116"/>
      <c r="F38" s="116"/>
      <c r="G38" s="116"/>
    </row>
    <row r="39" spans="1:7" ht="12.75" customHeight="1">
      <c r="A39" s="117"/>
      <c r="B39" s="114"/>
      <c r="C39" s="114"/>
      <c r="D39" s="115"/>
      <c r="E39" s="116"/>
      <c r="F39" s="116"/>
      <c r="G39" s="116"/>
    </row>
    <row r="40" spans="1:7" ht="12.75">
      <c r="A40" s="117"/>
      <c r="B40" s="114"/>
      <c r="C40" s="114"/>
      <c r="D40" s="115"/>
      <c r="E40" s="116"/>
      <c r="F40" s="116"/>
      <c r="G40" s="116"/>
    </row>
    <row r="41" spans="1:7" ht="12.75">
      <c r="A41" s="117"/>
      <c r="B41" s="114"/>
      <c r="C41" s="114"/>
      <c r="D41" s="115"/>
      <c r="E41" s="116"/>
      <c r="F41" s="116"/>
      <c r="G41" s="116"/>
    </row>
    <row r="42" spans="1:7" ht="12.75">
      <c r="A42" s="117"/>
      <c r="B42" s="114"/>
      <c r="C42" s="114"/>
      <c r="D42" s="115"/>
      <c r="E42" s="116"/>
      <c r="F42" s="116"/>
      <c r="G42" s="116"/>
    </row>
    <row r="43" spans="1:7" ht="12.75">
      <c r="A43" s="117"/>
      <c r="B43" s="114"/>
      <c r="C43" s="114"/>
      <c r="D43" s="115"/>
      <c r="E43" s="116"/>
      <c r="F43" s="116"/>
      <c r="G43" s="116"/>
    </row>
    <row r="44" spans="1:7" ht="12.75">
      <c r="A44" s="117"/>
      <c r="B44" s="114"/>
      <c r="C44" s="114"/>
      <c r="D44" s="115"/>
      <c r="E44" s="116"/>
      <c r="F44" s="116"/>
      <c r="G44" s="116"/>
    </row>
    <row r="45" spans="1:7" ht="12.75">
      <c r="A45" s="117"/>
      <c r="B45" s="114"/>
      <c r="C45" s="114"/>
      <c r="D45" s="115"/>
      <c r="E45" s="116"/>
      <c r="F45" s="116"/>
      <c r="G45" s="116"/>
    </row>
    <row r="46" spans="1:7" ht="12.75">
      <c r="A46" s="117"/>
      <c r="B46" s="114"/>
      <c r="C46" s="114"/>
      <c r="D46" s="115"/>
      <c r="E46" s="116"/>
      <c r="F46" s="116"/>
      <c r="G46" s="116"/>
    </row>
    <row r="47" spans="1:7" ht="12.75">
      <c r="A47" s="117"/>
      <c r="B47" s="114"/>
      <c r="C47" s="114"/>
      <c r="D47" s="115"/>
      <c r="E47" s="116"/>
      <c r="F47" s="116"/>
      <c r="G47" s="116"/>
    </row>
    <row r="48" spans="1:7" ht="12.75">
      <c r="A48" s="117"/>
      <c r="B48" s="114"/>
      <c r="C48" s="114"/>
      <c r="D48" s="120"/>
      <c r="E48" s="116"/>
      <c r="F48" s="116"/>
      <c r="G48" s="116"/>
    </row>
    <row r="49" spans="1:7" ht="12.75">
      <c r="A49" s="117"/>
      <c r="B49" s="114"/>
      <c r="C49" s="114"/>
      <c r="D49" s="115"/>
      <c r="E49" s="116"/>
      <c r="F49" s="116"/>
      <c r="G49" s="116"/>
    </row>
    <row r="50" spans="1:7" ht="12.75">
      <c r="A50" s="117"/>
      <c r="B50" s="114"/>
      <c r="C50" s="114"/>
      <c r="D50" s="115"/>
      <c r="E50" s="116"/>
      <c r="F50" s="116"/>
      <c r="G50" s="116"/>
    </row>
    <row r="51" spans="1:7" ht="12.75">
      <c r="A51" s="117"/>
      <c r="B51" s="114"/>
      <c r="C51" s="114"/>
      <c r="D51" s="115"/>
      <c r="E51" s="116"/>
      <c r="F51" s="116"/>
      <c r="G51" s="116"/>
    </row>
    <row r="52" spans="1:7" ht="12.75">
      <c r="A52" s="117"/>
      <c r="B52" s="114"/>
      <c r="C52" s="114"/>
      <c r="D52" s="115"/>
      <c r="E52" s="116"/>
      <c r="F52" s="116"/>
      <c r="G52" s="116"/>
    </row>
    <row r="53" spans="1:7" ht="12.75">
      <c r="A53" s="117"/>
      <c r="B53" s="114"/>
      <c r="C53" s="114"/>
      <c r="D53" s="115"/>
      <c r="E53" s="116"/>
      <c r="F53" s="116"/>
      <c r="G53" s="116"/>
    </row>
    <row r="54" spans="1:7" ht="12.75">
      <c r="A54" s="117"/>
      <c r="B54" s="114"/>
      <c r="C54" s="114"/>
      <c r="D54" s="120"/>
      <c r="E54" s="119"/>
      <c r="F54" s="119"/>
      <c r="G54" s="119"/>
    </row>
    <row r="55" spans="1:7" ht="12.75">
      <c r="A55" s="117"/>
      <c r="B55" s="114"/>
      <c r="C55" s="114"/>
      <c r="D55" s="115"/>
      <c r="E55" s="116"/>
      <c r="F55" s="116"/>
      <c r="G55" s="116"/>
    </row>
    <row r="56" spans="1:7" ht="12.75">
      <c r="A56" s="117"/>
      <c r="B56" s="114"/>
      <c r="C56" s="114"/>
      <c r="D56" s="115"/>
      <c r="E56" s="116"/>
      <c r="F56" s="116"/>
      <c r="G56" s="116"/>
    </row>
    <row r="57" spans="1:7" ht="12.75">
      <c r="A57" s="117"/>
      <c r="B57" s="114"/>
      <c r="C57" s="114"/>
      <c r="D57" s="115"/>
      <c r="E57" s="116"/>
      <c r="F57" s="116"/>
      <c r="G57" s="116"/>
    </row>
    <row r="58" spans="1:7" ht="12.75">
      <c r="A58" s="117"/>
      <c r="B58" s="114"/>
      <c r="C58" s="114"/>
      <c r="D58" s="115"/>
      <c r="E58" s="116"/>
      <c r="F58" s="116"/>
      <c r="G58" s="116"/>
    </row>
    <row r="59" spans="1:7" ht="12.75">
      <c r="A59" s="117"/>
      <c r="B59" s="114"/>
      <c r="C59" s="114"/>
      <c r="D59" s="115"/>
      <c r="E59" s="116"/>
      <c r="F59" s="116"/>
      <c r="G59" s="116"/>
    </row>
    <row r="60" spans="1:7" s="111" customFormat="1" ht="12.75">
      <c r="A60" s="121"/>
      <c r="B60" s="122"/>
      <c r="C60" s="122"/>
      <c r="D60" s="120"/>
      <c r="E60" s="119"/>
      <c r="F60" s="119"/>
      <c r="G60" s="119"/>
    </row>
    <row r="61" spans="1:7" ht="12.75">
      <c r="A61" s="113"/>
      <c r="B61" s="123"/>
      <c r="C61" s="123"/>
      <c r="D61" s="124"/>
      <c r="E61" s="116"/>
      <c r="F61" s="116"/>
      <c r="G61" s="116"/>
    </row>
    <row r="62" spans="1:7" ht="12.75">
      <c r="A62" s="117"/>
      <c r="B62" s="114"/>
      <c r="C62" s="114"/>
      <c r="D62" s="115"/>
      <c r="E62" s="116"/>
      <c r="F62" s="116"/>
      <c r="G62" s="116"/>
    </row>
    <row r="63" spans="1:7" ht="17.25" customHeight="1">
      <c r="A63" s="117"/>
      <c r="B63" s="114"/>
      <c r="C63" s="114"/>
      <c r="D63" s="120"/>
      <c r="E63" s="119"/>
      <c r="F63" s="119"/>
      <c r="G63" s="119"/>
    </row>
    <row r="64" spans="1:7" ht="19.5" customHeight="1">
      <c r="A64" s="115"/>
      <c r="B64" s="115"/>
      <c r="C64" s="115"/>
      <c r="F64" s="125"/>
      <c r="G64" s="125"/>
    </row>
    <row r="65" spans="6:7" ht="12.75">
      <c r="F65" s="125"/>
      <c r="G65" s="125"/>
    </row>
    <row r="66" spans="6:7" ht="12.75">
      <c r="F66" s="125"/>
      <c r="G66" s="125"/>
    </row>
    <row r="67" spans="6:7" ht="12.75">
      <c r="F67" s="125"/>
      <c r="G67" s="125"/>
    </row>
    <row r="68" spans="6:7" ht="12.75">
      <c r="F68" s="125"/>
      <c r="G68" s="125"/>
    </row>
    <row r="69" spans="6:7" ht="12.75">
      <c r="F69" s="125"/>
      <c r="G69" s="125"/>
    </row>
    <row r="70" spans="6:7" ht="12.75">
      <c r="F70" s="125"/>
      <c r="G70" s="125"/>
    </row>
    <row r="71" spans="6:7" ht="12.75">
      <c r="F71" s="125"/>
      <c r="G71" s="125"/>
    </row>
    <row r="72" spans="6:7" ht="12.75">
      <c r="F72" s="125"/>
      <c r="G72" s="125"/>
    </row>
    <row r="73" spans="6:7" ht="12.75">
      <c r="F73" s="125"/>
      <c r="G73" s="125"/>
    </row>
    <row r="74" spans="6:7" ht="12.75">
      <c r="F74" s="125"/>
      <c r="G74" s="125"/>
    </row>
    <row r="75" spans="6:7" ht="12.75">
      <c r="F75" s="125"/>
      <c r="G75" s="125"/>
    </row>
    <row r="76" spans="6:7" ht="12.75">
      <c r="F76" s="125"/>
      <c r="G76" s="125"/>
    </row>
    <row r="77" spans="6:7" ht="12.75">
      <c r="F77" s="125"/>
      <c r="G77" s="125"/>
    </row>
    <row r="78" spans="6:7" ht="12.75">
      <c r="F78" s="125"/>
      <c r="G78" s="125"/>
    </row>
    <row r="79" spans="6:7" ht="12.75">
      <c r="F79" s="125"/>
      <c r="G79" s="125"/>
    </row>
    <row r="80" spans="6:7" ht="12.75">
      <c r="F80" s="125"/>
      <c r="G80" s="125"/>
    </row>
    <row r="81" spans="6:7" ht="12.75">
      <c r="F81" s="125"/>
      <c r="G81" s="125"/>
    </row>
    <row r="82" spans="6:7" ht="12.75">
      <c r="F82" s="125"/>
      <c r="G82" s="125"/>
    </row>
    <row r="83" spans="6:7" ht="12.75">
      <c r="F83" s="125"/>
      <c r="G83" s="125"/>
    </row>
    <row r="84" spans="6:7" ht="12.75">
      <c r="F84" s="125"/>
      <c r="G84" s="125"/>
    </row>
    <row r="85" spans="6:7" ht="12.75">
      <c r="F85" s="125"/>
      <c r="G85" s="125"/>
    </row>
  </sheetData>
  <sheetProtection/>
  <mergeCells count="25">
    <mergeCell ref="D1:G1"/>
    <mergeCell ref="D2:G2"/>
    <mergeCell ref="D4:G4"/>
    <mergeCell ref="D5:G5"/>
    <mergeCell ref="B12:G12"/>
    <mergeCell ref="A13:G13"/>
    <mergeCell ref="C23:D23"/>
    <mergeCell ref="C24:D24"/>
    <mergeCell ref="A15:A16"/>
    <mergeCell ref="B15:B16"/>
    <mergeCell ref="C15:D15"/>
    <mergeCell ref="E15:F15"/>
    <mergeCell ref="C16:D16"/>
    <mergeCell ref="C17:D17"/>
    <mergeCell ref="C19:D19"/>
    <mergeCell ref="A28:B28"/>
    <mergeCell ref="C25:D25"/>
    <mergeCell ref="E25:F25"/>
    <mergeCell ref="C26:D26"/>
    <mergeCell ref="E26:F26"/>
    <mergeCell ref="C18:D18"/>
    <mergeCell ref="A20:A24"/>
    <mergeCell ref="C20:D20"/>
    <mergeCell ref="C21:D21"/>
    <mergeCell ref="C22:D2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PageLayoutView="0" workbookViewId="0" topLeftCell="A1">
      <selection activeCell="P47" sqref="P47"/>
    </sheetView>
  </sheetViews>
  <sheetFormatPr defaultColWidth="7.57421875" defaultRowHeight="12.75"/>
  <cols>
    <col min="1" max="1" width="4.00390625" style="64" customWidth="1"/>
    <col min="2" max="2" width="5.140625" style="64" customWidth="1"/>
    <col min="3" max="3" width="7.140625" style="64" customWidth="1"/>
    <col min="4" max="4" width="9.28125" style="64" customWidth="1"/>
    <col min="5" max="5" width="15.8515625" style="64" customWidth="1"/>
    <col min="6" max="6" width="19.00390625" style="64" customWidth="1"/>
    <col min="7" max="7" width="13.421875" style="64" customWidth="1"/>
    <col min="8" max="9" width="7.421875" style="64" customWidth="1"/>
    <col min="10" max="10" width="9.8515625" style="64" customWidth="1"/>
    <col min="11" max="11" width="10.8515625" style="64" customWidth="1"/>
    <col min="12" max="12" width="11.8515625" style="64" customWidth="1"/>
    <col min="13" max="13" width="11.57421875" style="64" customWidth="1"/>
    <col min="14" max="15" width="11.7109375" style="64" customWidth="1"/>
    <col min="16" max="16" width="15.28125" style="64" customWidth="1"/>
    <col min="17" max="16384" width="7.57421875" style="64" customWidth="1"/>
  </cols>
  <sheetData>
    <row r="1" ht="12.75">
      <c r="R1" s="1"/>
    </row>
    <row r="2" spans="17:18" ht="12.75">
      <c r="Q2" s="1"/>
      <c r="R2" s="1"/>
    </row>
    <row r="3" spans="13:15" ht="12.75">
      <c r="M3" s="66"/>
      <c r="N3" s="2" t="s">
        <v>293</v>
      </c>
      <c r="O3" s="2"/>
    </row>
    <row r="4" spans="1:17" ht="12.75">
      <c r="A4" s="43" t="s">
        <v>190</v>
      </c>
      <c r="B4" s="43"/>
      <c r="C4" s="43"/>
      <c r="D4" s="69"/>
      <c r="L4" s="354" t="s">
        <v>369</v>
      </c>
      <c r="M4" s="354"/>
      <c r="N4" s="354"/>
      <c r="O4" s="354"/>
      <c r="Q4" s="246"/>
    </row>
    <row r="5" spans="1:4" ht="14.25" customHeight="1">
      <c r="A5" s="72" t="s">
        <v>13</v>
      </c>
      <c r="B5" s="72"/>
      <c r="C5" s="72"/>
      <c r="D5" s="69"/>
    </row>
    <row r="6" spans="1:16" ht="18">
      <c r="A6" s="43" t="s">
        <v>191</v>
      </c>
      <c r="B6" s="43"/>
      <c r="C6" s="43"/>
      <c r="D6" s="69"/>
      <c r="P6" s="70" t="s">
        <v>64</v>
      </c>
    </row>
    <row r="7" spans="2:3" ht="12.75">
      <c r="B7" s="69"/>
      <c r="C7" s="69"/>
    </row>
    <row r="8" spans="1:16" ht="12.75">
      <c r="A8" s="67"/>
      <c r="B8" s="67"/>
      <c r="C8" s="69"/>
      <c r="D8" s="69"/>
      <c r="E8" s="65" t="s">
        <v>0</v>
      </c>
      <c r="F8" s="8" t="s">
        <v>391</v>
      </c>
      <c r="G8" s="1"/>
      <c r="H8" s="1"/>
      <c r="I8" s="1"/>
      <c r="J8" s="65"/>
      <c r="P8" s="67"/>
    </row>
    <row r="9" spans="1:16" ht="12.75">
      <c r="A9" s="374" t="s">
        <v>57</v>
      </c>
      <c r="B9" s="375"/>
      <c r="C9" s="375"/>
      <c r="D9" s="375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</row>
    <row r="10" spans="4:16" ht="12.75">
      <c r="D10" s="64" t="s">
        <v>59</v>
      </c>
      <c r="F10" s="64" t="s">
        <v>4</v>
      </c>
      <c r="G10" s="64" t="s">
        <v>58</v>
      </c>
      <c r="L10" s="66" t="s">
        <v>0</v>
      </c>
      <c r="M10" s="66"/>
      <c r="N10" s="66"/>
      <c r="O10" s="66"/>
      <c r="P10" s="66"/>
    </row>
    <row r="13" spans="1:16" s="67" customFormat="1" ht="12.75">
      <c r="A13" s="73"/>
      <c r="B13" s="75" t="s">
        <v>40</v>
      </c>
      <c r="C13" s="75"/>
      <c r="D13" s="76"/>
      <c r="E13" s="77" t="s">
        <v>35</v>
      </c>
      <c r="F13" s="78"/>
      <c r="G13" s="365" t="s">
        <v>320</v>
      </c>
      <c r="H13" s="77" t="s">
        <v>41</v>
      </c>
      <c r="I13" s="80"/>
      <c r="J13" s="368" t="s">
        <v>63</v>
      </c>
      <c r="K13" s="369"/>
      <c r="L13" s="369"/>
      <c r="M13" s="369"/>
      <c r="N13" s="369"/>
      <c r="O13" s="370"/>
      <c r="P13" s="81" t="s">
        <v>42</v>
      </c>
    </row>
    <row r="14" spans="1:16" s="67" customFormat="1" ht="12.75" customHeight="1">
      <c r="A14" s="82"/>
      <c r="B14" s="84"/>
      <c r="C14" s="84"/>
      <c r="D14" s="84"/>
      <c r="E14" s="365" t="s">
        <v>60</v>
      </c>
      <c r="F14" s="365" t="s">
        <v>61</v>
      </c>
      <c r="G14" s="366"/>
      <c r="H14" s="85"/>
      <c r="I14" s="85"/>
      <c r="J14" s="371"/>
      <c r="K14" s="372"/>
      <c r="L14" s="372"/>
      <c r="M14" s="372"/>
      <c r="N14" s="372"/>
      <c r="O14" s="373"/>
      <c r="P14" s="86" t="s">
        <v>43</v>
      </c>
    </row>
    <row r="15" spans="1:39" ht="12.75" customHeight="1">
      <c r="A15" s="82" t="s">
        <v>0</v>
      </c>
      <c r="B15" s="71" t="s">
        <v>0</v>
      </c>
      <c r="C15" s="83" t="s">
        <v>0</v>
      </c>
      <c r="D15" s="86" t="s">
        <v>0</v>
      </c>
      <c r="E15" s="366"/>
      <c r="F15" s="366"/>
      <c r="G15" s="366"/>
      <c r="H15" s="87" t="s">
        <v>45</v>
      </c>
      <c r="I15" s="87" t="s">
        <v>46</v>
      </c>
      <c r="J15" s="365" t="s">
        <v>392</v>
      </c>
      <c r="K15" s="365" t="s">
        <v>393</v>
      </c>
      <c r="L15" s="90" t="s">
        <v>189</v>
      </c>
      <c r="M15" s="90" t="s">
        <v>189</v>
      </c>
      <c r="N15" s="90" t="s">
        <v>189</v>
      </c>
      <c r="O15" s="90" t="s">
        <v>189</v>
      </c>
      <c r="P15" s="86" t="s">
        <v>47</v>
      </c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</row>
    <row r="16" spans="1:39" ht="12.75" customHeight="1">
      <c r="A16" s="82" t="s">
        <v>1</v>
      </c>
      <c r="B16" s="71" t="s">
        <v>2</v>
      </c>
      <c r="C16" s="83" t="s">
        <v>3</v>
      </c>
      <c r="D16" s="86" t="s">
        <v>48</v>
      </c>
      <c r="E16" s="366"/>
      <c r="F16" s="366"/>
      <c r="G16" s="366"/>
      <c r="H16" s="87" t="s">
        <v>50</v>
      </c>
      <c r="I16" s="87" t="s">
        <v>51</v>
      </c>
      <c r="J16" s="366"/>
      <c r="K16" s="366"/>
      <c r="L16" s="365" t="s">
        <v>394</v>
      </c>
      <c r="M16" s="365" t="s">
        <v>349</v>
      </c>
      <c r="N16" s="366" t="s">
        <v>367</v>
      </c>
      <c r="O16" s="366" t="s">
        <v>395</v>
      </c>
      <c r="P16" s="86" t="s">
        <v>52</v>
      </c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</row>
    <row r="17" spans="1:16" ht="66.75" customHeight="1">
      <c r="A17" s="82"/>
      <c r="B17" s="88"/>
      <c r="C17" s="82"/>
      <c r="D17" s="89"/>
      <c r="E17" s="367"/>
      <c r="F17" s="367"/>
      <c r="G17" s="367"/>
      <c r="H17" s="87"/>
      <c r="I17" s="87"/>
      <c r="J17" s="367"/>
      <c r="K17" s="367"/>
      <c r="L17" s="367"/>
      <c r="M17" s="367"/>
      <c r="N17" s="367"/>
      <c r="O17" s="367"/>
      <c r="P17" s="254" t="s">
        <v>396</v>
      </c>
    </row>
    <row r="18" spans="1:16" ht="12.75">
      <c r="A18" s="90">
        <v>1</v>
      </c>
      <c r="B18" s="74">
        <v>2</v>
      </c>
      <c r="C18" s="90">
        <v>3</v>
      </c>
      <c r="D18" s="90">
        <v>4</v>
      </c>
      <c r="E18" s="74">
        <v>5</v>
      </c>
      <c r="F18" s="90">
        <v>6</v>
      </c>
      <c r="G18" s="90">
        <v>7</v>
      </c>
      <c r="H18" s="74">
        <v>8</v>
      </c>
      <c r="I18" s="90">
        <v>9</v>
      </c>
      <c r="J18" s="90">
        <v>10</v>
      </c>
      <c r="K18" s="74">
        <v>11</v>
      </c>
      <c r="L18" s="90">
        <v>12</v>
      </c>
      <c r="M18" s="90">
        <v>13</v>
      </c>
      <c r="N18" s="74">
        <v>14</v>
      </c>
      <c r="O18" s="90">
        <v>15</v>
      </c>
      <c r="P18" s="90">
        <v>16</v>
      </c>
    </row>
    <row r="19" spans="1:16" ht="28.5" customHeight="1">
      <c r="A19" s="90"/>
      <c r="B19" s="74"/>
      <c r="C19" s="90"/>
      <c r="D19" s="91"/>
      <c r="E19" s="74"/>
      <c r="F19" s="90"/>
      <c r="G19" s="90"/>
      <c r="H19" s="74"/>
      <c r="I19" s="90"/>
      <c r="J19" s="74"/>
      <c r="K19" s="90"/>
      <c r="L19" s="90"/>
      <c r="M19" s="74"/>
      <c r="N19" s="90"/>
      <c r="O19" s="90"/>
      <c r="P19" s="90"/>
    </row>
    <row r="20" spans="1:16" ht="12.75">
      <c r="A20" s="90"/>
      <c r="B20" s="74"/>
      <c r="C20" s="90"/>
      <c r="D20" s="91"/>
      <c r="E20" s="74"/>
      <c r="F20" s="90"/>
      <c r="G20" s="90"/>
      <c r="H20" s="74"/>
      <c r="I20" s="90"/>
      <c r="J20" s="74"/>
      <c r="K20" s="90"/>
      <c r="L20" s="90"/>
      <c r="M20" s="74"/>
      <c r="N20" s="90"/>
      <c r="O20" s="90"/>
      <c r="P20" s="90"/>
    </row>
    <row r="21" spans="1:16" ht="12.75">
      <c r="A21" s="90"/>
      <c r="B21" s="74"/>
      <c r="C21" s="90"/>
      <c r="D21" s="91"/>
      <c r="E21" s="74"/>
      <c r="F21" s="90"/>
      <c r="G21" s="90"/>
      <c r="H21" s="74"/>
      <c r="I21" s="90"/>
      <c r="J21" s="74"/>
      <c r="K21" s="90"/>
      <c r="L21" s="90"/>
      <c r="M21" s="74"/>
      <c r="N21" s="90"/>
      <c r="O21" s="90"/>
      <c r="P21" s="90"/>
    </row>
    <row r="22" spans="1:16" ht="12.75">
      <c r="A22" s="90"/>
      <c r="B22" s="74"/>
      <c r="C22" s="90"/>
      <c r="D22" s="91"/>
      <c r="E22" s="74"/>
      <c r="F22" s="90"/>
      <c r="G22" s="90"/>
      <c r="H22" s="74"/>
      <c r="I22" s="90"/>
      <c r="J22" s="74"/>
      <c r="K22" s="90"/>
      <c r="L22" s="90"/>
      <c r="M22" s="74"/>
      <c r="N22" s="90"/>
      <c r="O22" s="90"/>
      <c r="P22" s="90"/>
    </row>
    <row r="23" spans="1:16" ht="12.75">
      <c r="A23" s="90"/>
      <c r="B23" s="74"/>
      <c r="C23" s="90"/>
      <c r="D23" s="91"/>
      <c r="E23" s="74"/>
      <c r="F23" s="90"/>
      <c r="G23" s="90"/>
      <c r="H23" s="74"/>
      <c r="I23" s="90"/>
      <c r="J23" s="74"/>
      <c r="K23" s="90"/>
      <c r="L23" s="90"/>
      <c r="M23" s="74"/>
      <c r="N23" s="90"/>
      <c r="O23" s="90"/>
      <c r="P23" s="90"/>
    </row>
    <row r="24" spans="1:16" ht="12.75">
      <c r="A24" s="90"/>
      <c r="B24" s="74"/>
      <c r="C24" s="90"/>
      <c r="D24" s="91"/>
      <c r="E24" s="74"/>
      <c r="F24" s="90"/>
      <c r="G24" s="90"/>
      <c r="H24" s="74"/>
      <c r="I24" s="90"/>
      <c r="J24" s="74"/>
      <c r="K24" s="90"/>
      <c r="L24" s="90"/>
      <c r="M24" s="74"/>
      <c r="N24" s="90"/>
      <c r="O24" s="90"/>
      <c r="P24" s="90"/>
    </row>
    <row r="25" spans="1:16" ht="12.75">
      <c r="A25" s="90"/>
      <c r="B25" s="74"/>
      <c r="C25" s="90"/>
      <c r="D25" s="91"/>
      <c r="E25" s="74"/>
      <c r="F25" s="90"/>
      <c r="G25" s="90"/>
      <c r="H25" s="74"/>
      <c r="I25" s="90"/>
      <c r="J25" s="74"/>
      <c r="K25" s="90"/>
      <c r="L25" s="90"/>
      <c r="M25" s="74"/>
      <c r="N25" s="90"/>
      <c r="O25" s="90"/>
      <c r="P25" s="90"/>
    </row>
    <row r="26" spans="1:16" ht="12.75">
      <c r="A26" s="90"/>
      <c r="B26" s="74"/>
      <c r="C26" s="90"/>
      <c r="D26" s="91"/>
      <c r="E26" s="74"/>
      <c r="F26" s="90"/>
      <c r="G26" s="90"/>
      <c r="H26" s="74"/>
      <c r="I26" s="90"/>
      <c r="J26" s="74"/>
      <c r="K26" s="90"/>
      <c r="L26" s="90"/>
      <c r="M26" s="74"/>
      <c r="N26" s="90"/>
      <c r="O26" s="90"/>
      <c r="P26" s="90"/>
    </row>
    <row r="27" spans="1:16" ht="12.75">
      <c r="A27" s="90"/>
      <c r="B27" s="74"/>
      <c r="C27" s="90"/>
      <c r="D27" s="91"/>
      <c r="E27" s="74"/>
      <c r="F27" s="90"/>
      <c r="G27" s="90"/>
      <c r="H27" s="74"/>
      <c r="I27" s="90"/>
      <c r="J27" s="74"/>
      <c r="K27" s="90"/>
      <c r="L27" s="90"/>
      <c r="M27" s="74"/>
      <c r="N27" s="90"/>
      <c r="O27" s="90"/>
      <c r="P27" s="90"/>
    </row>
    <row r="28" spans="1:16" ht="12.75">
      <c r="A28" s="90"/>
      <c r="B28" s="74"/>
      <c r="C28" s="90"/>
      <c r="D28" s="91"/>
      <c r="E28" s="74"/>
      <c r="F28" s="90"/>
      <c r="G28" s="90"/>
      <c r="H28" s="74"/>
      <c r="I28" s="90"/>
      <c r="J28" s="74"/>
      <c r="K28" s="90"/>
      <c r="L28" s="90"/>
      <c r="M28" s="74"/>
      <c r="N28" s="90"/>
      <c r="O28" s="90"/>
      <c r="P28" s="90"/>
    </row>
    <row r="29" spans="1:16" ht="12.75">
      <c r="A29" s="90"/>
      <c r="B29" s="74"/>
      <c r="C29" s="90"/>
      <c r="D29" s="91"/>
      <c r="E29" s="74"/>
      <c r="F29" s="90"/>
      <c r="G29" s="90"/>
      <c r="H29" s="74"/>
      <c r="I29" s="90"/>
      <c r="J29" s="74"/>
      <c r="K29" s="90"/>
      <c r="L29" s="90"/>
      <c r="M29" s="74"/>
      <c r="N29" s="90"/>
      <c r="O29" s="90"/>
      <c r="P29" s="90"/>
    </row>
    <row r="30" spans="1:16" ht="12.75">
      <c r="A30" s="90"/>
      <c r="B30" s="74"/>
      <c r="C30" s="90"/>
      <c r="D30" s="91"/>
      <c r="E30" s="74"/>
      <c r="F30" s="90"/>
      <c r="G30" s="90"/>
      <c r="H30" s="74"/>
      <c r="I30" s="90"/>
      <c r="J30" s="74"/>
      <c r="K30" s="90"/>
      <c r="L30" s="90"/>
      <c r="M30" s="74"/>
      <c r="N30" s="90"/>
      <c r="O30" s="90"/>
      <c r="P30" s="90"/>
    </row>
    <row r="31" spans="1:16" ht="12.75">
      <c r="A31" s="90"/>
      <c r="B31" s="74"/>
      <c r="C31" s="90"/>
      <c r="D31" s="91"/>
      <c r="E31" s="74"/>
      <c r="F31" s="90"/>
      <c r="G31" s="90"/>
      <c r="H31" s="74"/>
      <c r="I31" s="90"/>
      <c r="J31" s="74"/>
      <c r="K31" s="90"/>
      <c r="L31" s="90"/>
      <c r="M31" s="74"/>
      <c r="N31" s="90"/>
      <c r="O31" s="90"/>
      <c r="P31" s="90"/>
    </row>
    <row r="32" spans="1:16" ht="12.75">
      <c r="A32" s="90"/>
      <c r="B32" s="74"/>
      <c r="C32" s="90"/>
      <c r="D32" s="91"/>
      <c r="E32" s="74"/>
      <c r="F32" s="90"/>
      <c r="G32" s="90"/>
      <c r="H32" s="74"/>
      <c r="I32" s="90"/>
      <c r="J32" s="74"/>
      <c r="K32" s="90"/>
      <c r="L32" s="90"/>
      <c r="M32" s="74"/>
      <c r="N32" s="90"/>
      <c r="O32" s="90"/>
      <c r="P32" s="90"/>
    </row>
    <row r="33" spans="1:16" ht="20.25" customHeight="1">
      <c r="A33" s="92" t="s">
        <v>53</v>
      </c>
      <c r="B33" s="92" t="s">
        <v>37</v>
      </c>
      <c r="C33" s="92" t="s">
        <v>37</v>
      </c>
      <c r="D33" s="94" t="s">
        <v>37</v>
      </c>
      <c r="E33" s="95"/>
      <c r="F33" s="96" t="s">
        <v>54</v>
      </c>
      <c r="G33" s="92"/>
      <c r="H33" s="97" t="s">
        <v>37</v>
      </c>
      <c r="I33" s="92" t="s">
        <v>37</v>
      </c>
      <c r="J33" s="95"/>
      <c r="K33" s="93"/>
      <c r="L33" s="93"/>
      <c r="M33" s="95"/>
      <c r="N33" s="93"/>
      <c r="O33" s="93"/>
      <c r="P33" s="93"/>
    </row>
    <row r="34" spans="1:16" ht="20.25" customHeight="1">
      <c r="A34" s="98"/>
      <c r="B34" s="98"/>
      <c r="C34" s="98"/>
      <c r="D34" s="98"/>
      <c r="E34" s="99"/>
      <c r="F34" s="100"/>
      <c r="G34" s="98"/>
      <c r="H34" s="98"/>
      <c r="I34" s="98"/>
      <c r="J34" s="99"/>
      <c r="K34" s="99"/>
      <c r="L34" s="99"/>
      <c r="M34" s="99"/>
      <c r="N34" s="99"/>
      <c r="O34" s="99"/>
      <c r="P34" s="99"/>
    </row>
    <row r="35" spans="1:16" ht="12.75">
      <c r="A35" s="68" t="s">
        <v>55</v>
      </c>
      <c r="P35" s="69"/>
    </row>
    <row r="37" s="1" customFormat="1" ht="18.75" customHeight="1">
      <c r="A37" s="1" t="s">
        <v>9</v>
      </c>
    </row>
    <row r="38" spans="1:8" s="1" customFormat="1" ht="12.75" customHeight="1">
      <c r="A38" s="44" t="s">
        <v>10</v>
      </c>
      <c r="F38" s="43"/>
      <c r="G38" s="43"/>
      <c r="H38" s="43"/>
    </row>
    <row r="39" spans="1:8" s="1" customFormat="1" ht="12.75" customHeight="1">
      <c r="A39" s="1" t="s">
        <v>17</v>
      </c>
      <c r="F39" s="43"/>
      <c r="G39" s="43"/>
      <c r="H39" s="43"/>
    </row>
    <row r="40" s="1" customFormat="1" ht="12.75" customHeight="1">
      <c r="A40" s="1" t="s">
        <v>11</v>
      </c>
    </row>
    <row r="41" s="1" customFormat="1" ht="12.75" customHeight="1"/>
    <row r="42" s="1" customFormat="1" ht="20.25" customHeight="1">
      <c r="A42" s="1" t="s">
        <v>18</v>
      </c>
    </row>
    <row r="47" ht="12.75">
      <c r="A47" s="66"/>
    </row>
    <row r="48" ht="12.75">
      <c r="A48" s="66"/>
    </row>
  </sheetData>
  <sheetProtection/>
  <mergeCells count="12">
    <mergeCell ref="L4:O4"/>
    <mergeCell ref="N16:N17"/>
    <mergeCell ref="G13:G17"/>
    <mergeCell ref="J13:O14"/>
    <mergeCell ref="O16:O17"/>
    <mergeCell ref="A9:P9"/>
    <mergeCell ref="L16:L17"/>
    <mergeCell ref="F14:F17"/>
    <mergeCell ref="E14:E17"/>
    <mergeCell ref="J15:J17"/>
    <mergeCell ref="K15:K17"/>
    <mergeCell ref="M16:M17"/>
  </mergeCells>
  <printOptions horizontalCentered="1" verticalCentered="1"/>
  <pageMargins left="0.3937007874015748" right="0" top="0" bottom="0" header="0.5118110236220472" footer="0.5118110236220472"/>
  <pageSetup fitToHeight="1" fitToWidth="1" horizontalDpi="300" verticalDpi="3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P26" sqref="P26"/>
    </sheetView>
  </sheetViews>
  <sheetFormatPr defaultColWidth="9.140625" defaultRowHeight="12.75"/>
  <cols>
    <col min="1" max="1" width="3.7109375" style="0" customWidth="1"/>
    <col min="2" max="2" width="10.421875" style="0" customWidth="1"/>
    <col min="3" max="3" width="10.00390625" style="0" customWidth="1"/>
    <col min="4" max="4" width="11.28125" style="0" customWidth="1"/>
    <col min="5" max="5" width="9.421875" style="0" customWidth="1"/>
    <col min="6" max="6" width="10.28125" style="0" customWidth="1"/>
    <col min="10" max="10" width="11.421875" style="0" customWidth="1"/>
    <col min="12" max="12" width="13.140625" style="0" customWidth="1"/>
    <col min="13" max="13" width="11.421875" style="0" customWidth="1"/>
    <col min="14" max="14" width="12.8515625" style="0" customWidth="1"/>
  </cols>
  <sheetData>
    <row r="1" ht="21" customHeight="1">
      <c r="K1" s="105" t="s">
        <v>230</v>
      </c>
    </row>
    <row r="2" spans="1:14" ht="12.75">
      <c r="A2" s="109" t="s">
        <v>76</v>
      </c>
      <c r="B2" s="109"/>
      <c r="C2" s="109"/>
      <c r="K2" s="354" t="s">
        <v>369</v>
      </c>
      <c r="L2" s="354"/>
      <c r="M2" s="354"/>
      <c r="N2" s="354"/>
    </row>
    <row r="3" ht="12.75">
      <c r="A3" t="s">
        <v>77</v>
      </c>
    </row>
    <row r="4" spans="1:4" ht="12.75">
      <c r="A4" t="s">
        <v>79</v>
      </c>
      <c r="D4" s="111"/>
    </row>
    <row r="5" spans="1:5" ht="12.75">
      <c r="A5" s="354" t="s">
        <v>124</v>
      </c>
      <c r="B5" s="354"/>
      <c r="C5" s="354"/>
      <c r="D5" s="354"/>
      <c r="E5" s="139" t="s">
        <v>231</v>
      </c>
    </row>
    <row r="6" ht="15" customHeight="1"/>
    <row r="7" spans="1:5" ht="15.75" customHeight="1">
      <c r="A7" s="289" t="s">
        <v>379</v>
      </c>
      <c r="B7" s="289"/>
      <c r="C7" s="289"/>
      <c r="D7" s="289"/>
      <c r="E7" s="289"/>
    </row>
    <row r="8" spans="1:5" ht="15.75" customHeight="1">
      <c r="A8" s="211" t="s">
        <v>359</v>
      </c>
      <c r="B8" s="139"/>
      <c r="C8" s="139"/>
      <c r="D8" s="139"/>
      <c r="E8" s="139"/>
    </row>
    <row r="9" ht="15" customHeight="1"/>
    <row r="10" spans="1:14" ht="18" customHeight="1">
      <c r="A10" s="378" t="s">
        <v>68</v>
      </c>
      <c r="B10" s="379" t="s">
        <v>358</v>
      </c>
      <c r="C10" s="381" t="s">
        <v>351</v>
      </c>
      <c r="D10" s="381"/>
      <c r="E10" s="381"/>
      <c r="F10" s="381"/>
      <c r="G10" s="381"/>
      <c r="H10" s="381" t="s">
        <v>352</v>
      </c>
      <c r="I10" s="381"/>
      <c r="J10" s="381"/>
      <c r="K10" s="381"/>
      <c r="L10" s="381"/>
      <c r="M10" s="381"/>
      <c r="N10" s="376" t="s">
        <v>403</v>
      </c>
    </row>
    <row r="11" spans="1:14" ht="81.75" customHeight="1">
      <c r="A11" s="378"/>
      <c r="B11" s="380"/>
      <c r="C11" s="142" t="s">
        <v>353</v>
      </c>
      <c r="D11" s="279" t="s">
        <v>397</v>
      </c>
      <c r="E11" s="142" t="s">
        <v>354</v>
      </c>
      <c r="F11" s="142" t="s">
        <v>355</v>
      </c>
      <c r="G11" s="279" t="s">
        <v>398</v>
      </c>
      <c r="H11" s="142" t="s">
        <v>356</v>
      </c>
      <c r="I11" s="279" t="s">
        <v>399</v>
      </c>
      <c r="J11" s="279" t="s">
        <v>400</v>
      </c>
      <c r="K11" s="142" t="s">
        <v>354</v>
      </c>
      <c r="L11" s="279" t="s">
        <v>401</v>
      </c>
      <c r="M11" s="279" t="s">
        <v>402</v>
      </c>
      <c r="N11" s="376"/>
    </row>
    <row r="12" spans="1:14" ht="12.75" customHeight="1">
      <c r="A12" s="143"/>
      <c r="B12" s="143"/>
      <c r="C12" s="143"/>
      <c r="D12" s="143"/>
      <c r="E12" s="143"/>
      <c r="F12" s="143"/>
      <c r="G12" s="290">
        <f>C12*D12+E12*F12</f>
        <v>0</v>
      </c>
      <c r="H12" s="143"/>
      <c r="I12" s="291"/>
      <c r="J12" s="292">
        <f aca="true" t="shared" si="0" ref="J12:J22">H12*I12</f>
        <v>0</v>
      </c>
      <c r="K12" s="293"/>
      <c r="L12" s="293"/>
      <c r="M12" s="291">
        <f>K12*L12</f>
        <v>0</v>
      </c>
      <c r="N12" s="294">
        <f aca="true" t="shared" si="1" ref="N12:N21">G12+J12+M12</f>
        <v>0</v>
      </c>
    </row>
    <row r="13" spans="1:14" ht="14.25" customHeight="1">
      <c r="A13" s="143"/>
      <c r="B13" s="101"/>
      <c r="C13" s="143"/>
      <c r="D13" s="101"/>
      <c r="E13" s="143"/>
      <c r="F13" s="143"/>
      <c r="G13" s="290">
        <f aca="true" t="shared" si="2" ref="G13:G21">C13*D13+E13*F13</f>
        <v>0</v>
      </c>
      <c r="H13" s="143"/>
      <c r="I13" s="291"/>
      <c r="J13" s="292">
        <f t="shared" si="0"/>
        <v>0</v>
      </c>
      <c r="K13" s="293"/>
      <c r="L13" s="293"/>
      <c r="M13" s="291">
        <f>K13*L13</f>
        <v>0</v>
      </c>
      <c r="N13" s="294">
        <f t="shared" si="1"/>
        <v>0</v>
      </c>
    </row>
    <row r="14" spans="1:14" ht="13.5" customHeight="1">
      <c r="A14" s="101"/>
      <c r="B14" s="101"/>
      <c r="C14" s="143"/>
      <c r="D14" s="143"/>
      <c r="E14" s="143"/>
      <c r="F14" s="143"/>
      <c r="G14" s="290">
        <f t="shared" si="2"/>
        <v>0</v>
      </c>
      <c r="H14" s="143"/>
      <c r="I14" s="291"/>
      <c r="J14" s="292">
        <f t="shared" si="0"/>
        <v>0</v>
      </c>
      <c r="K14" s="293"/>
      <c r="L14" s="293"/>
      <c r="M14" s="293">
        <f>K14*L14</f>
        <v>0</v>
      </c>
      <c r="N14" s="295">
        <f t="shared" si="1"/>
        <v>0</v>
      </c>
    </row>
    <row r="15" spans="1:14" ht="12.75" customHeight="1">
      <c r="A15" s="101"/>
      <c r="B15" s="101"/>
      <c r="C15" s="101"/>
      <c r="D15" s="143"/>
      <c r="E15" s="101"/>
      <c r="F15" s="101"/>
      <c r="G15" s="290">
        <f t="shared" si="2"/>
        <v>0</v>
      </c>
      <c r="H15" s="101"/>
      <c r="I15" s="291"/>
      <c r="J15" s="292">
        <f t="shared" si="0"/>
        <v>0</v>
      </c>
      <c r="K15" s="291"/>
      <c r="L15" s="291"/>
      <c r="M15" s="293">
        <f>K15*L15</f>
        <v>0</v>
      </c>
      <c r="N15" s="294">
        <f t="shared" si="1"/>
        <v>0</v>
      </c>
    </row>
    <row r="16" spans="1:14" ht="25.5" customHeight="1">
      <c r="A16" s="101"/>
      <c r="B16" s="101"/>
      <c r="C16" s="101"/>
      <c r="D16" s="101"/>
      <c r="E16" s="101"/>
      <c r="F16" s="101"/>
      <c r="G16" s="290">
        <f t="shared" si="2"/>
        <v>0</v>
      </c>
      <c r="H16" s="101"/>
      <c r="I16" s="291"/>
      <c r="J16" s="292">
        <f t="shared" si="0"/>
        <v>0</v>
      </c>
      <c r="K16" s="291"/>
      <c r="L16" s="291"/>
      <c r="M16" s="291">
        <v>0</v>
      </c>
      <c r="N16" s="294">
        <f t="shared" si="1"/>
        <v>0</v>
      </c>
    </row>
    <row r="17" spans="1:14" ht="21" customHeight="1">
      <c r="A17" s="143"/>
      <c r="B17" s="101"/>
      <c r="C17" s="143"/>
      <c r="D17" s="143"/>
      <c r="E17" s="143"/>
      <c r="F17" s="143"/>
      <c r="G17" s="290">
        <f t="shared" si="2"/>
        <v>0</v>
      </c>
      <c r="H17" s="143"/>
      <c r="I17" s="291"/>
      <c r="J17" s="292">
        <f t="shared" si="0"/>
        <v>0</v>
      </c>
      <c r="K17" s="293"/>
      <c r="L17" s="293"/>
      <c r="M17" s="293">
        <f>K17*L17</f>
        <v>0</v>
      </c>
      <c r="N17" s="294">
        <f t="shared" si="1"/>
        <v>0</v>
      </c>
    </row>
    <row r="18" spans="1:14" ht="15">
      <c r="A18" s="296"/>
      <c r="B18" s="282"/>
      <c r="C18" s="283"/>
      <c r="D18" s="283"/>
      <c r="E18" s="284"/>
      <c r="F18" s="283"/>
      <c r="G18" s="297">
        <f t="shared" si="2"/>
        <v>0</v>
      </c>
      <c r="H18" s="283"/>
      <c r="I18" s="283"/>
      <c r="J18" s="283">
        <f t="shared" si="0"/>
        <v>0</v>
      </c>
      <c r="K18" s="284"/>
      <c r="L18" s="283"/>
      <c r="M18" s="298">
        <f>K18*L18</f>
        <v>0</v>
      </c>
      <c r="N18" s="299">
        <f t="shared" si="1"/>
        <v>0</v>
      </c>
    </row>
    <row r="19" spans="1:14" ht="25.5" customHeight="1">
      <c r="A19" s="101"/>
      <c r="B19" s="101"/>
      <c r="C19" s="101"/>
      <c r="D19" s="101"/>
      <c r="E19" s="101"/>
      <c r="F19" s="101"/>
      <c r="G19" s="290">
        <f t="shared" si="2"/>
        <v>0</v>
      </c>
      <c r="H19" s="101"/>
      <c r="I19" s="291"/>
      <c r="J19" s="292">
        <f t="shared" si="0"/>
        <v>0</v>
      </c>
      <c r="K19" s="291"/>
      <c r="L19" s="291"/>
      <c r="M19" s="291">
        <v>0</v>
      </c>
      <c r="N19" s="294">
        <f t="shared" si="1"/>
        <v>0</v>
      </c>
    </row>
    <row r="20" spans="1:14" ht="15">
      <c r="A20" s="143"/>
      <c r="B20" s="142"/>
      <c r="C20" s="101"/>
      <c r="D20" s="101"/>
      <c r="E20" s="101"/>
      <c r="F20" s="101"/>
      <c r="G20" s="290">
        <f t="shared" si="2"/>
        <v>0</v>
      </c>
      <c r="H20" s="101"/>
      <c r="I20" s="291"/>
      <c r="J20" s="292">
        <f t="shared" si="0"/>
        <v>0</v>
      </c>
      <c r="K20" s="291"/>
      <c r="L20" s="291"/>
      <c r="M20" s="291">
        <f>K20*L20</f>
        <v>0</v>
      </c>
      <c r="N20" s="294">
        <f t="shared" si="1"/>
        <v>0</v>
      </c>
    </row>
    <row r="21" spans="1:14" ht="15">
      <c r="A21" s="101"/>
      <c r="B21" s="285"/>
      <c r="C21" s="101"/>
      <c r="D21" s="101"/>
      <c r="E21" s="101"/>
      <c r="F21" s="101"/>
      <c r="G21" s="290">
        <f t="shared" si="2"/>
        <v>0</v>
      </c>
      <c r="H21" s="101"/>
      <c r="I21" s="291"/>
      <c r="J21" s="292">
        <f t="shared" si="0"/>
        <v>0</v>
      </c>
      <c r="K21" s="291"/>
      <c r="L21" s="291"/>
      <c r="M21" s="291">
        <f>K21*L21</f>
        <v>0</v>
      </c>
      <c r="N21" s="294">
        <f t="shared" si="1"/>
        <v>0</v>
      </c>
    </row>
    <row r="22" spans="1:14" ht="30.75" customHeight="1">
      <c r="A22" s="288" t="s">
        <v>357</v>
      </c>
      <c r="B22" s="288"/>
      <c r="C22" s="286">
        <f>SUM(C12:C21)</f>
        <v>0</v>
      </c>
      <c r="D22" s="287"/>
      <c r="E22" s="286">
        <f>SUM(E12:E21)</f>
        <v>0</v>
      </c>
      <c r="F22" s="286"/>
      <c r="G22" s="294">
        <f>C22*D22+E22*F22</f>
        <v>0</v>
      </c>
      <c r="H22" s="286">
        <f>SUM(H12:H21)</f>
        <v>0</v>
      </c>
      <c r="I22" s="287"/>
      <c r="J22" s="294">
        <f t="shared" si="0"/>
        <v>0</v>
      </c>
      <c r="K22" s="286">
        <f>SUM(K12:K21)</f>
        <v>0</v>
      </c>
      <c r="L22" s="286"/>
      <c r="M22" s="287">
        <f>SUM(M12:M21)</f>
        <v>0</v>
      </c>
      <c r="N22" s="294">
        <f>SUM(N12:N21)</f>
        <v>0</v>
      </c>
    </row>
    <row r="23" spans="4:5" ht="12.75">
      <c r="D23" s="125"/>
      <c r="E23" s="125"/>
    </row>
    <row r="24" spans="1:5" ht="18.75" customHeight="1">
      <c r="A24" s="377" t="s">
        <v>232</v>
      </c>
      <c r="B24" s="377"/>
      <c r="C24" s="377"/>
      <c r="D24" s="377"/>
      <c r="E24" s="119"/>
    </row>
    <row r="25" spans="1:5" ht="12.75">
      <c r="A25" s="111"/>
      <c r="B25" s="111"/>
      <c r="C25" s="111"/>
      <c r="D25" s="111"/>
      <c r="E25" s="111"/>
    </row>
    <row r="26" spans="1:5" ht="12.75">
      <c r="A26" s="336" t="s">
        <v>120</v>
      </c>
      <c r="B26" s="336"/>
      <c r="C26" s="336"/>
      <c r="D26" s="336"/>
      <c r="E26" s="125"/>
    </row>
    <row r="27" ht="12.75">
      <c r="K27" t="s">
        <v>149</v>
      </c>
    </row>
    <row r="29" spans="1:5" s="111" customFormat="1" ht="12.75">
      <c r="A29"/>
      <c r="B29"/>
      <c r="C29"/>
      <c r="D29"/>
      <c r="E29"/>
    </row>
    <row r="32" ht="17.25" customHeight="1"/>
    <row r="33" ht="19.5" customHeight="1"/>
    <row r="35" ht="23.25" customHeight="1"/>
  </sheetData>
  <sheetProtection/>
  <mergeCells count="9">
    <mergeCell ref="K2:N2"/>
    <mergeCell ref="N10:N11"/>
    <mergeCell ref="A24:D24"/>
    <mergeCell ref="A26:D26"/>
    <mergeCell ref="A5:D5"/>
    <mergeCell ref="A10:A11"/>
    <mergeCell ref="B10:B11"/>
    <mergeCell ref="C10:G10"/>
    <mergeCell ref="H10:M10"/>
  </mergeCells>
  <printOptions horizontalCentered="1"/>
  <pageMargins left="0.1968503937007874" right="0.1968503937007874" top="0.5905511811023623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I53" sqref="I53"/>
    </sheetView>
  </sheetViews>
  <sheetFormatPr defaultColWidth="9.140625" defaultRowHeight="12.75"/>
  <cols>
    <col min="1" max="1" width="5.140625" style="0" customWidth="1"/>
    <col min="2" max="2" width="35.28125" style="0" customWidth="1"/>
    <col min="3" max="3" width="9.8515625" style="0" customWidth="1"/>
    <col min="4" max="4" width="11.57421875" style="0" customWidth="1"/>
    <col min="5" max="5" width="6.140625" style="0" customWidth="1"/>
    <col min="6" max="6" width="8.00390625" style="0" customWidth="1"/>
    <col min="7" max="7" width="18.421875" style="0" customWidth="1"/>
    <col min="8" max="8" width="13.57421875" style="0" customWidth="1"/>
    <col min="9" max="9" width="12.421875" style="0" customWidth="1"/>
    <col min="10" max="10" width="13.28125" style="0" customWidth="1"/>
    <col min="11" max="11" width="12.00390625" style="0" customWidth="1"/>
    <col min="12" max="12" width="12.7109375" style="0" customWidth="1"/>
    <col min="13" max="13" width="10.8515625" style="0" customWidth="1"/>
  </cols>
  <sheetData>
    <row r="1" spans="1:9" ht="12.75">
      <c r="A1" s="43" t="s">
        <v>12</v>
      </c>
      <c r="B1" s="43"/>
      <c r="I1" t="s">
        <v>295</v>
      </c>
    </row>
    <row r="2" spans="1:12" ht="14.25" customHeight="1">
      <c r="A2" s="72" t="s">
        <v>13</v>
      </c>
      <c r="B2" s="72"/>
      <c r="I2" s="354" t="s">
        <v>369</v>
      </c>
      <c r="J2" s="354"/>
      <c r="K2" s="354"/>
      <c r="L2" s="354"/>
    </row>
    <row r="3" spans="1:7" ht="19.5">
      <c r="A3" s="43" t="s">
        <v>67</v>
      </c>
      <c r="B3" s="43"/>
      <c r="G3" s="202" t="s">
        <v>205</v>
      </c>
    </row>
    <row r="4" spans="2:11" ht="29.25" customHeight="1">
      <c r="B4" s="391" t="s">
        <v>404</v>
      </c>
      <c r="C4" s="392"/>
      <c r="D4" s="392"/>
      <c r="E4" s="392"/>
      <c r="F4" s="392"/>
      <c r="G4" s="392"/>
      <c r="H4" s="392"/>
      <c r="I4" s="392"/>
      <c r="J4" s="392"/>
      <c r="K4" s="392"/>
    </row>
    <row r="5" spans="1:13" ht="12.7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 t="s">
        <v>192</v>
      </c>
    </row>
    <row r="6" spans="1:13" ht="30.75" customHeight="1">
      <c r="A6" s="382" t="s">
        <v>68</v>
      </c>
      <c r="B6" s="384" t="s">
        <v>34</v>
      </c>
      <c r="C6" s="384" t="s">
        <v>193</v>
      </c>
      <c r="D6" s="384" t="s">
        <v>194</v>
      </c>
      <c r="E6" s="384" t="s">
        <v>2</v>
      </c>
      <c r="F6" s="384" t="s">
        <v>3</v>
      </c>
      <c r="G6" s="393" t="s">
        <v>195</v>
      </c>
      <c r="H6" s="394"/>
      <c r="I6" s="384" t="s">
        <v>405</v>
      </c>
      <c r="J6" s="384" t="s">
        <v>406</v>
      </c>
      <c r="K6" s="386" t="s">
        <v>407</v>
      </c>
      <c r="L6" s="386"/>
      <c r="M6" s="387"/>
    </row>
    <row r="7" spans="1:13" ht="56.25" customHeight="1">
      <c r="A7" s="383"/>
      <c r="B7" s="385"/>
      <c r="C7" s="385"/>
      <c r="D7" s="385"/>
      <c r="E7" s="385"/>
      <c r="F7" s="385"/>
      <c r="G7" s="169" t="s">
        <v>196</v>
      </c>
      <c r="H7" s="169" t="s">
        <v>197</v>
      </c>
      <c r="I7" s="385"/>
      <c r="J7" s="385"/>
      <c r="K7" s="169" t="s">
        <v>368</v>
      </c>
      <c r="L7" s="169" t="s">
        <v>408</v>
      </c>
      <c r="M7" s="169" t="s">
        <v>409</v>
      </c>
    </row>
    <row r="8" spans="1:13" ht="12.75">
      <c r="A8" s="170">
        <v>1</v>
      </c>
      <c r="B8" s="171">
        <v>2</v>
      </c>
      <c r="C8" s="172">
        <v>3</v>
      </c>
      <c r="D8" s="172">
        <v>4</v>
      </c>
      <c r="E8" s="172">
        <v>5</v>
      </c>
      <c r="F8" s="172">
        <v>6</v>
      </c>
      <c r="G8" s="173">
        <v>7</v>
      </c>
      <c r="H8" s="173">
        <v>8</v>
      </c>
      <c r="I8" s="172">
        <v>9</v>
      </c>
      <c r="J8" s="172">
        <v>10</v>
      </c>
      <c r="K8" s="173">
        <v>11</v>
      </c>
      <c r="L8" s="173">
        <v>12</v>
      </c>
      <c r="M8" s="173">
        <v>13</v>
      </c>
    </row>
    <row r="9" spans="1:13" ht="12.75">
      <c r="A9" s="174" t="s">
        <v>198</v>
      </c>
      <c r="B9" s="175"/>
      <c r="C9" s="176"/>
      <c r="D9" s="176"/>
      <c r="E9" s="176"/>
      <c r="F9" s="176"/>
      <c r="G9" s="177" t="s">
        <v>199</v>
      </c>
      <c r="H9" s="178">
        <f aca="true" t="shared" si="0" ref="H9:M9">SUM(H10:H12)</f>
        <v>0</v>
      </c>
      <c r="I9" s="178">
        <f t="shared" si="0"/>
        <v>0</v>
      </c>
      <c r="J9" s="178">
        <f t="shared" si="0"/>
        <v>0</v>
      </c>
      <c r="K9" s="178">
        <f t="shared" si="0"/>
        <v>0</v>
      </c>
      <c r="L9" s="178">
        <f t="shared" si="0"/>
        <v>0</v>
      </c>
      <c r="M9" s="178">
        <f t="shared" si="0"/>
        <v>0</v>
      </c>
    </row>
    <row r="10" spans="1:13" ht="12.75">
      <c r="A10" s="179"/>
      <c r="B10" s="180"/>
      <c r="C10" s="181"/>
      <c r="D10" s="388"/>
      <c r="E10" s="181"/>
      <c r="F10" s="181"/>
      <c r="G10" s="181" t="s">
        <v>200</v>
      </c>
      <c r="H10" s="182"/>
      <c r="I10" s="182"/>
      <c r="J10" s="182"/>
      <c r="K10" s="182"/>
      <c r="L10" s="182"/>
      <c r="M10" s="183">
        <v>0</v>
      </c>
    </row>
    <row r="11" spans="1:13" ht="24">
      <c r="A11" s="179"/>
      <c r="B11" s="180"/>
      <c r="C11" s="181"/>
      <c r="D11" s="389"/>
      <c r="E11" s="181"/>
      <c r="F11" s="181"/>
      <c r="G11" s="181" t="s">
        <v>201</v>
      </c>
      <c r="H11" s="182"/>
      <c r="I11" s="182"/>
      <c r="J11" s="182"/>
      <c r="K11" s="182"/>
      <c r="L11" s="182"/>
      <c r="M11" s="183">
        <v>0</v>
      </c>
    </row>
    <row r="12" spans="1:13" ht="36">
      <c r="A12" s="184"/>
      <c r="B12" s="185"/>
      <c r="C12" s="186"/>
      <c r="D12" s="390"/>
      <c r="E12" s="186"/>
      <c r="F12" s="186"/>
      <c r="G12" s="186" t="s">
        <v>202</v>
      </c>
      <c r="H12" s="187"/>
      <c r="I12" s="187"/>
      <c r="J12" s="187"/>
      <c r="K12" s="187"/>
      <c r="L12" s="187"/>
      <c r="M12" s="188">
        <v>0</v>
      </c>
    </row>
    <row r="13" spans="1:13" ht="12.75">
      <c r="A13" s="174" t="s">
        <v>118</v>
      </c>
      <c r="B13" s="175"/>
      <c r="C13" s="176"/>
      <c r="D13" s="176"/>
      <c r="E13" s="176"/>
      <c r="F13" s="176"/>
      <c r="G13" s="177" t="s">
        <v>199</v>
      </c>
      <c r="H13" s="178">
        <f aca="true" t="shared" si="1" ref="H13:M13">SUM(H14:H16)</f>
        <v>0</v>
      </c>
      <c r="I13" s="178">
        <f t="shared" si="1"/>
        <v>0</v>
      </c>
      <c r="J13" s="178">
        <f t="shared" si="1"/>
        <v>0</v>
      </c>
      <c r="K13" s="178">
        <f t="shared" si="1"/>
        <v>0</v>
      </c>
      <c r="L13" s="178">
        <f t="shared" si="1"/>
        <v>0</v>
      </c>
      <c r="M13" s="178">
        <f t="shared" si="1"/>
        <v>0</v>
      </c>
    </row>
    <row r="14" spans="1:13" ht="12.75">
      <c r="A14" s="179"/>
      <c r="B14" s="180"/>
      <c r="C14" s="181"/>
      <c r="D14" s="388"/>
      <c r="E14" s="181"/>
      <c r="F14" s="181"/>
      <c r="G14" s="181" t="s">
        <v>200</v>
      </c>
      <c r="H14" s="182"/>
      <c r="I14" s="182"/>
      <c r="J14" s="182"/>
      <c r="K14" s="182"/>
      <c r="L14" s="182"/>
      <c r="M14" s="183">
        <v>0</v>
      </c>
    </row>
    <row r="15" spans="1:13" ht="24">
      <c r="A15" s="179"/>
      <c r="B15" s="180"/>
      <c r="C15" s="181"/>
      <c r="D15" s="389"/>
      <c r="E15" s="181"/>
      <c r="F15" s="181"/>
      <c r="G15" s="181" t="s">
        <v>201</v>
      </c>
      <c r="H15" s="182"/>
      <c r="I15" s="182"/>
      <c r="J15" s="182"/>
      <c r="K15" s="182"/>
      <c r="L15" s="182"/>
      <c r="M15" s="183">
        <v>0</v>
      </c>
    </row>
    <row r="16" spans="1:13" ht="36">
      <c r="A16" s="184"/>
      <c r="B16" s="185"/>
      <c r="C16" s="186"/>
      <c r="D16" s="390"/>
      <c r="E16" s="186"/>
      <c r="F16" s="186"/>
      <c r="G16" s="186" t="s">
        <v>202</v>
      </c>
      <c r="H16" s="187"/>
      <c r="I16" s="187"/>
      <c r="J16" s="187"/>
      <c r="K16" s="187"/>
      <c r="L16" s="187"/>
      <c r="M16" s="188">
        <v>0</v>
      </c>
    </row>
    <row r="17" spans="1:13" ht="12.75">
      <c r="A17" s="174" t="s">
        <v>119</v>
      </c>
      <c r="B17" s="175"/>
      <c r="C17" s="176"/>
      <c r="D17" s="176"/>
      <c r="E17" s="176"/>
      <c r="F17" s="176"/>
      <c r="G17" s="177" t="s">
        <v>199</v>
      </c>
      <c r="H17" s="182">
        <f aca="true" t="shared" si="2" ref="H17:M17">SUM(H18:H20)</f>
        <v>0</v>
      </c>
      <c r="I17" s="182">
        <f t="shared" si="2"/>
        <v>0</v>
      </c>
      <c r="J17" s="182">
        <f t="shared" si="2"/>
        <v>0</v>
      </c>
      <c r="K17" s="182">
        <f t="shared" si="2"/>
        <v>0</v>
      </c>
      <c r="L17" s="182">
        <f t="shared" si="2"/>
        <v>0</v>
      </c>
      <c r="M17" s="182">
        <f t="shared" si="2"/>
        <v>0</v>
      </c>
    </row>
    <row r="18" spans="1:13" ht="12.75">
      <c r="A18" s="179"/>
      <c r="B18" s="180"/>
      <c r="C18" s="181"/>
      <c r="D18" s="388"/>
      <c r="E18" s="181"/>
      <c r="F18" s="181"/>
      <c r="G18" s="181" t="s">
        <v>200</v>
      </c>
      <c r="H18" s="182"/>
      <c r="I18" s="182"/>
      <c r="J18" s="182"/>
      <c r="K18" s="182"/>
      <c r="L18" s="182"/>
      <c r="M18" s="183">
        <v>0</v>
      </c>
    </row>
    <row r="19" spans="1:13" ht="24">
      <c r="A19" s="179"/>
      <c r="B19" s="180"/>
      <c r="C19" s="181"/>
      <c r="D19" s="389"/>
      <c r="E19" s="181"/>
      <c r="F19" s="181"/>
      <c r="G19" s="181" t="s">
        <v>201</v>
      </c>
      <c r="H19" s="182"/>
      <c r="I19" s="182"/>
      <c r="J19" s="182"/>
      <c r="K19" s="182"/>
      <c r="L19" s="182"/>
      <c r="M19" s="183">
        <v>0</v>
      </c>
    </row>
    <row r="20" spans="1:13" ht="36">
      <c r="A20" s="184"/>
      <c r="B20" s="185"/>
      <c r="C20" s="186"/>
      <c r="D20" s="390"/>
      <c r="E20" s="186"/>
      <c r="F20" s="186"/>
      <c r="G20" s="186" t="s">
        <v>202</v>
      </c>
      <c r="H20" s="187"/>
      <c r="I20" s="187"/>
      <c r="J20" s="187"/>
      <c r="K20" s="187"/>
      <c r="L20" s="187"/>
      <c r="M20" s="188">
        <v>0</v>
      </c>
    </row>
    <row r="21" spans="1:13" ht="12.75">
      <c r="A21" s="174" t="s">
        <v>203</v>
      </c>
      <c r="B21" s="175"/>
      <c r="C21" s="176"/>
      <c r="D21" s="176"/>
      <c r="E21" s="176"/>
      <c r="F21" s="176"/>
      <c r="G21" s="177" t="s">
        <v>199</v>
      </c>
      <c r="H21" s="182">
        <f aca="true" t="shared" si="3" ref="H21:M21">SUM(H22:H24)</f>
        <v>0</v>
      </c>
      <c r="I21" s="182">
        <f t="shared" si="3"/>
        <v>0</v>
      </c>
      <c r="J21" s="182">
        <f t="shared" si="3"/>
        <v>0</v>
      </c>
      <c r="K21" s="182">
        <f t="shared" si="3"/>
        <v>0</v>
      </c>
      <c r="L21" s="182">
        <f t="shared" si="3"/>
        <v>0</v>
      </c>
      <c r="M21" s="182">
        <f t="shared" si="3"/>
        <v>0</v>
      </c>
    </row>
    <row r="22" spans="1:13" ht="12.75">
      <c r="A22" s="179"/>
      <c r="B22" s="180"/>
      <c r="C22" s="181"/>
      <c r="D22" s="181"/>
      <c r="E22" s="181"/>
      <c r="F22" s="181"/>
      <c r="G22" s="181" t="s">
        <v>200</v>
      </c>
      <c r="H22" s="182"/>
      <c r="I22" s="182"/>
      <c r="J22" s="182"/>
      <c r="K22" s="182"/>
      <c r="L22" s="182"/>
      <c r="M22" s="182">
        <v>0</v>
      </c>
    </row>
    <row r="23" spans="1:13" ht="24">
      <c r="A23" s="179"/>
      <c r="B23" s="180"/>
      <c r="C23" s="181"/>
      <c r="D23" s="181"/>
      <c r="E23" s="181"/>
      <c r="F23" s="181"/>
      <c r="G23" s="181" t="s">
        <v>201</v>
      </c>
      <c r="H23" s="182"/>
      <c r="I23" s="182"/>
      <c r="J23" s="182"/>
      <c r="K23" s="182"/>
      <c r="L23" s="182"/>
      <c r="M23" s="183">
        <v>0</v>
      </c>
    </row>
    <row r="24" spans="1:13" ht="36">
      <c r="A24" s="179"/>
      <c r="B24" s="185"/>
      <c r="C24" s="186"/>
      <c r="D24" s="186"/>
      <c r="E24" s="186"/>
      <c r="F24" s="186"/>
      <c r="G24" s="186" t="s">
        <v>202</v>
      </c>
      <c r="H24" s="187"/>
      <c r="I24" s="187"/>
      <c r="J24" s="187"/>
      <c r="K24" s="187"/>
      <c r="L24" s="187"/>
      <c r="M24" s="188">
        <v>0</v>
      </c>
    </row>
    <row r="25" spans="1:13" ht="12.75">
      <c r="A25" s="174"/>
      <c r="B25" s="189" t="s">
        <v>204</v>
      </c>
      <c r="C25" s="190"/>
      <c r="D25" s="191"/>
      <c r="E25" s="190"/>
      <c r="F25" s="191"/>
      <c r="G25" s="190"/>
      <c r="H25" s="192"/>
      <c r="I25" s="193"/>
      <c r="J25" s="193"/>
      <c r="K25" s="193"/>
      <c r="L25" s="193"/>
      <c r="M25" s="193"/>
    </row>
    <row r="26" spans="1:13" ht="12.75">
      <c r="A26" s="179"/>
      <c r="B26" s="194" t="s">
        <v>200</v>
      </c>
      <c r="C26" s="190"/>
      <c r="D26" s="195"/>
      <c r="E26" s="190"/>
      <c r="F26" s="195"/>
      <c r="G26" s="190"/>
      <c r="H26" s="192"/>
      <c r="I26" s="196"/>
      <c r="J26" s="196"/>
      <c r="K26" s="196"/>
      <c r="L26" s="196"/>
      <c r="M26" s="196"/>
    </row>
    <row r="27" spans="1:13" ht="12.75">
      <c r="A27" s="179"/>
      <c r="B27" s="194" t="s">
        <v>201</v>
      </c>
      <c r="C27" s="190"/>
      <c r="D27" s="195"/>
      <c r="E27" s="190"/>
      <c r="F27" s="195"/>
      <c r="G27" s="190"/>
      <c r="H27" s="192"/>
      <c r="I27" s="196"/>
      <c r="J27" s="196"/>
      <c r="K27" s="196"/>
      <c r="L27" s="196"/>
      <c r="M27" s="196"/>
    </row>
    <row r="28" spans="1:13" ht="24">
      <c r="A28" s="184"/>
      <c r="B28" s="197" t="s">
        <v>202</v>
      </c>
      <c r="C28" s="198"/>
      <c r="D28" s="199"/>
      <c r="E28" s="198"/>
      <c r="F28" s="199"/>
      <c r="G28" s="198"/>
      <c r="H28" s="200"/>
      <c r="I28" s="201"/>
      <c r="J28" s="201"/>
      <c r="K28" s="201"/>
      <c r="L28" s="201"/>
      <c r="M28" s="201"/>
    </row>
    <row r="30" spans="2:9" ht="12.75">
      <c r="B30" s="1" t="s">
        <v>9</v>
      </c>
      <c r="C30" s="1"/>
      <c r="D30" s="1"/>
      <c r="E30" s="1"/>
      <c r="F30" s="1"/>
      <c r="G30" s="1"/>
      <c r="H30" s="1"/>
      <c r="I30" s="1"/>
    </row>
    <row r="31" spans="2:9" ht="12.75">
      <c r="B31" s="44" t="s">
        <v>10</v>
      </c>
      <c r="C31" s="1"/>
      <c r="D31" s="1"/>
      <c r="E31" s="1"/>
      <c r="F31" s="1"/>
      <c r="G31" s="1"/>
      <c r="H31" s="1"/>
      <c r="I31" s="1"/>
    </row>
    <row r="32" spans="2:9" ht="12.75">
      <c r="B32" s="1" t="s">
        <v>17</v>
      </c>
      <c r="C32" s="1"/>
      <c r="D32" s="1"/>
      <c r="E32" s="1"/>
      <c r="F32" s="1"/>
      <c r="G32" s="1"/>
      <c r="H32" s="1"/>
      <c r="I32" s="1"/>
    </row>
    <row r="33" spans="2:9" ht="12.75">
      <c r="B33" s="1" t="s">
        <v>11</v>
      </c>
      <c r="C33" s="1"/>
      <c r="D33" s="1"/>
      <c r="E33" s="1" t="s">
        <v>39</v>
      </c>
      <c r="F33" s="1"/>
      <c r="G33" s="1"/>
      <c r="H33" s="1"/>
      <c r="I33" s="1"/>
    </row>
  </sheetData>
  <sheetProtection/>
  <mergeCells count="15">
    <mergeCell ref="K6:M6"/>
    <mergeCell ref="D10:D12"/>
    <mergeCell ref="D14:D16"/>
    <mergeCell ref="D18:D20"/>
    <mergeCell ref="I2:L2"/>
    <mergeCell ref="B4:K4"/>
    <mergeCell ref="G6:H6"/>
    <mergeCell ref="I6:I7"/>
    <mergeCell ref="J6:J7"/>
    <mergeCell ref="A6:A7"/>
    <mergeCell ref="B6:B7"/>
    <mergeCell ref="C6:C7"/>
    <mergeCell ref="D6:D7"/>
    <mergeCell ref="E6:E7"/>
    <mergeCell ref="F6:F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" sqref="A1:K48"/>
    </sheetView>
  </sheetViews>
  <sheetFormatPr defaultColWidth="9.140625" defaultRowHeight="12.75"/>
  <cols>
    <col min="1" max="1" width="5.7109375" style="12" customWidth="1"/>
    <col min="2" max="2" width="10.421875" style="1" customWidth="1"/>
    <col min="3" max="4" width="9.140625" style="1" customWidth="1"/>
    <col min="5" max="5" width="6.421875" style="1" customWidth="1"/>
    <col min="6" max="6" width="8.00390625" style="1" customWidth="1"/>
    <col min="7" max="7" width="8.28125" style="1" customWidth="1"/>
    <col min="8" max="8" width="14.7109375" style="1" customWidth="1"/>
    <col min="9" max="9" width="12.8515625" style="1" customWidth="1"/>
    <col min="10" max="10" width="11.57421875" style="1" customWidth="1"/>
    <col min="11" max="16384" width="9.140625" style="1" customWidth="1"/>
  </cols>
  <sheetData>
    <row r="1" spans="1:9" ht="12.75">
      <c r="A1" s="1"/>
      <c r="H1" s="2" t="s">
        <v>206</v>
      </c>
      <c r="I1" s="2"/>
    </row>
    <row r="2" spans="1:10" ht="12.75">
      <c r="A2" s="5"/>
      <c r="E2" s="354" t="s">
        <v>369</v>
      </c>
      <c r="F2" s="354"/>
      <c r="G2" s="354"/>
      <c r="H2" s="354"/>
      <c r="I2" s="11"/>
      <c r="J2" s="11"/>
    </row>
    <row r="3" spans="1:10" ht="18">
      <c r="A3" s="1" t="s">
        <v>12</v>
      </c>
      <c r="E3" s="5"/>
      <c r="F3" s="5"/>
      <c r="G3" s="5"/>
      <c r="H3" s="5"/>
      <c r="I3" s="5"/>
      <c r="J3" s="4" t="s">
        <v>207</v>
      </c>
    </row>
    <row r="4" spans="1:10" ht="12.75" customHeight="1">
      <c r="A4" s="1"/>
      <c r="B4" s="5" t="s">
        <v>13</v>
      </c>
      <c r="C4" s="5"/>
      <c r="D4" s="2"/>
      <c r="E4" s="5"/>
      <c r="F4" s="5"/>
      <c r="G4" s="5"/>
      <c r="H4" s="5"/>
      <c r="I4" s="5"/>
      <c r="J4" s="5"/>
    </row>
    <row r="5" spans="1:10" ht="12.75" customHeight="1">
      <c r="A5" s="1" t="s">
        <v>25</v>
      </c>
      <c r="E5" s="24"/>
      <c r="F5" s="24"/>
      <c r="G5" s="24"/>
      <c r="H5" s="43"/>
      <c r="I5" s="43"/>
      <c r="J5" s="43"/>
    </row>
    <row r="6" spans="1:10" ht="12.75" customHeight="1">
      <c r="A6" s="1" t="s">
        <v>26</v>
      </c>
      <c r="E6" s="24"/>
      <c r="F6" s="24"/>
      <c r="G6" s="24"/>
      <c r="H6" s="43"/>
      <c r="I6" s="43"/>
      <c r="J6" s="43"/>
    </row>
    <row r="7" spans="1:3" ht="12.75" customHeight="1">
      <c r="A7" s="1"/>
      <c r="B7" s="12"/>
      <c r="C7" s="8" t="s">
        <v>377</v>
      </c>
    </row>
    <row r="8" spans="1:10" ht="12.75">
      <c r="A8" s="204" t="s">
        <v>208</v>
      </c>
      <c r="B8" s="204"/>
      <c r="C8" s="204"/>
      <c r="D8" s="204"/>
      <c r="E8" s="204"/>
      <c r="F8" s="204"/>
      <c r="G8" s="204"/>
      <c r="H8" s="204"/>
      <c r="I8" s="204"/>
      <c r="J8" s="204"/>
    </row>
    <row r="9" spans="1:10" ht="12.75">
      <c r="A9" s="5"/>
      <c r="B9" s="9"/>
      <c r="C9" s="9"/>
      <c r="D9" s="9"/>
      <c r="E9" s="9"/>
      <c r="F9" s="9"/>
      <c r="G9" s="9"/>
      <c r="J9" s="2"/>
    </row>
    <row r="10" spans="1:11" ht="12.75">
      <c r="A10" s="46"/>
      <c r="B10" s="400" t="s">
        <v>299</v>
      </c>
      <c r="C10" s="401"/>
      <c r="D10" s="401"/>
      <c r="E10" s="46"/>
      <c r="F10" s="46"/>
      <c r="G10" s="46"/>
      <c r="H10" s="13" t="s">
        <v>296</v>
      </c>
      <c r="I10" s="349" t="s">
        <v>411</v>
      </c>
      <c r="J10" s="248" t="s">
        <v>304</v>
      </c>
      <c r="K10" s="205" t="s">
        <v>209</v>
      </c>
    </row>
    <row r="11" spans="1:11" ht="12.75">
      <c r="A11" s="14" t="s">
        <v>1</v>
      </c>
      <c r="B11" s="402"/>
      <c r="C11" s="403"/>
      <c r="D11" s="403"/>
      <c r="E11" s="14" t="s">
        <v>2</v>
      </c>
      <c r="F11" s="14" t="s">
        <v>3</v>
      </c>
      <c r="G11" s="14" t="s">
        <v>29</v>
      </c>
      <c r="H11" s="28" t="s">
        <v>297</v>
      </c>
      <c r="I11" s="398"/>
      <c r="J11" s="247" t="s">
        <v>36</v>
      </c>
      <c r="K11" s="16"/>
    </row>
    <row r="12" spans="1:11" ht="12.75">
      <c r="A12" s="20"/>
      <c r="B12" s="402"/>
      <c r="C12" s="403"/>
      <c r="D12" s="403"/>
      <c r="E12" s="16"/>
      <c r="F12" s="16"/>
      <c r="G12" s="16"/>
      <c r="H12" s="14" t="s">
        <v>410</v>
      </c>
      <c r="I12" s="399"/>
      <c r="J12" s="28" t="s">
        <v>412</v>
      </c>
      <c r="K12" s="206" t="s">
        <v>298</v>
      </c>
    </row>
    <row r="13" spans="1:11" ht="12.75">
      <c r="A13" s="20"/>
      <c r="B13" s="404"/>
      <c r="C13" s="405"/>
      <c r="D13" s="405"/>
      <c r="E13" s="16"/>
      <c r="F13" s="207"/>
      <c r="G13" s="207"/>
      <c r="H13" s="395" t="s">
        <v>38</v>
      </c>
      <c r="I13" s="396"/>
      <c r="J13" s="397"/>
      <c r="K13" s="20"/>
    </row>
    <row r="14" spans="1:11" ht="12.75">
      <c r="A14" s="17">
        <v>1</v>
      </c>
      <c r="B14" s="235">
        <v>2</v>
      </c>
      <c r="C14" s="235"/>
      <c r="D14" s="235"/>
      <c r="E14" s="208">
        <v>3</v>
      </c>
      <c r="F14" s="208">
        <v>4</v>
      </c>
      <c r="G14" s="208">
        <v>5</v>
      </c>
      <c r="H14" s="208">
        <v>6</v>
      </c>
      <c r="I14" s="208">
        <v>7</v>
      </c>
      <c r="J14" s="208">
        <v>8</v>
      </c>
      <c r="K14" s="208">
        <v>9</v>
      </c>
    </row>
    <row r="15" spans="1:11" ht="12.75">
      <c r="A15" s="50">
        <v>1</v>
      </c>
      <c r="B15" s="51" t="s">
        <v>300</v>
      </c>
      <c r="C15" s="51"/>
      <c r="D15" s="51"/>
      <c r="E15" s="52"/>
      <c r="F15" s="52"/>
      <c r="G15" s="52"/>
      <c r="H15" s="53"/>
      <c r="I15" s="54"/>
      <c r="J15" s="54"/>
      <c r="K15" s="20"/>
    </row>
    <row r="16" spans="1:11" ht="12.75">
      <c r="A16" s="28" t="s">
        <v>69</v>
      </c>
      <c r="B16" s="43" t="s">
        <v>211</v>
      </c>
      <c r="C16" s="43"/>
      <c r="E16" s="55"/>
      <c r="F16" s="55"/>
      <c r="G16" s="55"/>
      <c r="H16" s="20"/>
      <c r="I16" s="56"/>
      <c r="J16" s="56"/>
      <c r="K16" s="20"/>
    </row>
    <row r="17" spans="1:11" ht="12.75">
      <c r="A17" s="104" t="s">
        <v>212</v>
      </c>
      <c r="B17" s="51"/>
      <c r="C17" s="51"/>
      <c r="D17" s="51"/>
      <c r="E17" s="52"/>
      <c r="F17" s="52"/>
      <c r="G17" s="52"/>
      <c r="H17" s="53"/>
      <c r="I17" s="54"/>
      <c r="J17" s="54"/>
      <c r="K17" s="14" t="s">
        <v>37</v>
      </c>
    </row>
    <row r="18" spans="1:11" ht="12.75">
      <c r="A18" s="28" t="s">
        <v>213</v>
      </c>
      <c r="B18" s="43"/>
      <c r="C18" s="43"/>
      <c r="D18" s="43"/>
      <c r="E18" s="55"/>
      <c r="F18" s="55"/>
      <c r="G18" s="55"/>
      <c r="H18" s="20"/>
      <c r="I18" s="56"/>
      <c r="J18" s="56"/>
      <c r="K18" s="14" t="s">
        <v>37</v>
      </c>
    </row>
    <row r="19" spans="1:11" ht="12.75">
      <c r="A19" s="28" t="s">
        <v>214</v>
      </c>
      <c r="B19" s="43"/>
      <c r="C19" s="43"/>
      <c r="E19" s="55"/>
      <c r="F19" s="209"/>
      <c r="G19" s="209"/>
      <c r="H19" s="56"/>
      <c r="I19" s="56"/>
      <c r="J19" s="56"/>
      <c r="K19" s="14" t="s">
        <v>37</v>
      </c>
    </row>
    <row r="20" spans="1:11" ht="12.75">
      <c r="A20" s="104" t="s">
        <v>215</v>
      </c>
      <c r="B20" s="43"/>
      <c r="C20" s="43"/>
      <c r="D20" s="43"/>
      <c r="E20" s="55"/>
      <c r="F20" s="209"/>
      <c r="G20" s="209"/>
      <c r="H20" s="56"/>
      <c r="I20" s="56"/>
      <c r="J20" s="56"/>
      <c r="K20" s="14" t="s">
        <v>37</v>
      </c>
    </row>
    <row r="21" spans="1:11" ht="12.75">
      <c r="A21" s="28" t="s">
        <v>216</v>
      </c>
      <c r="B21" s="43"/>
      <c r="C21" s="43"/>
      <c r="D21" s="43"/>
      <c r="E21" s="55"/>
      <c r="F21" s="209"/>
      <c r="G21" s="209"/>
      <c r="H21" s="56"/>
      <c r="I21" s="56"/>
      <c r="J21" s="56"/>
      <c r="K21" s="14" t="s">
        <v>37</v>
      </c>
    </row>
    <row r="22" spans="1:11" ht="12.75">
      <c r="A22" s="28"/>
      <c r="B22" s="43"/>
      <c r="C22" s="43"/>
      <c r="D22" s="43"/>
      <c r="E22" s="55"/>
      <c r="F22" s="209"/>
      <c r="G22" s="209"/>
      <c r="H22" s="56"/>
      <c r="I22" s="56"/>
      <c r="J22" s="56"/>
      <c r="K22" s="20"/>
    </row>
    <row r="23" spans="1:11" ht="12.75">
      <c r="A23" s="28"/>
      <c r="B23" s="43"/>
      <c r="C23" s="43"/>
      <c r="D23" s="43"/>
      <c r="E23" s="55"/>
      <c r="F23" s="209"/>
      <c r="G23" s="209"/>
      <c r="H23" s="56"/>
      <c r="I23" s="56"/>
      <c r="J23" s="56"/>
      <c r="K23" s="20"/>
    </row>
    <row r="24" spans="1:11" ht="12.75">
      <c r="A24" s="28"/>
      <c r="B24" s="43"/>
      <c r="C24" s="43"/>
      <c r="D24" s="43"/>
      <c r="E24" s="55"/>
      <c r="F24" s="209"/>
      <c r="G24" s="209"/>
      <c r="H24" s="56"/>
      <c r="I24" s="56"/>
      <c r="J24" s="56"/>
      <c r="K24" s="20"/>
    </row>
    <row r="25" spans="1:11" ht="12.75">
      <c r="A25" s="104">
        <v>2</v>
      </c>
      <c r="B25" s="51" t="s">
        <v>217</v>
      </c>
      <c r="C25" s="51"/>
      <c r="D25" s="51"/>
      <c r="E25" s="52"/>
      <c r="F25" s="210"/>
      <c r="G25" s="210"/>
      <c r="H25" s="54"/>
      <c r="I25" s="54"/>
      <c r="J25" s="54"/>
      <c r="K25" s="20"/>
    </row>
    <row r="26" spans="1:11" ht="12.75">
      <c r="A26" s="28" t="s">
        <v>70</v>
      </c>
      <c r="B26" s="43" t="s">
        <v>218</v>
      </c>
      <c r="C26" s="43"/>
      <c r="D26" s="43"/>
      <c r="E26" s="55"/>
      <c r="F26" s="209"/>
      <c r="G26" s="209"/>
      <c r="H26" s="56"/>
      <c r="I26" s="56"/>
      <c r="J26" s="56"/>
      <c r="K26" s="20"/>
    </row>
    <row r="27" spans="1:11" ht="12.75">
      <c r="A27" s="28" t="s">
        <v>219</v>
      </c>
      <c r="B27" s="43" t="s">
        <v>72</v>
      </c>
      <c r="C27" s="43"/>
      <c r="D27" s="43"/>
      <c r="E27" s="55"/>
      <c r="F27" s="209"/>
      <c r="G27" s="209"/>
      <c r="H27" s="56"/>
      <c r="I27" s="56"/>
      <c r="J27" s="56"/>
      <c r="K27" s="14" t="s">
        <v>37</v>
      </c>
    </row>
    <row r="28" spans="1:11" ht="12.75">
      <c r="A28" s="28" t="s">
        <v>220</v>
      </c>
      <c r="B28" s="43" t="s">
        <v>73</v>
      </c>
      <c r="C28" s="43"/>
      <c r="D28" s="43"/>
      <c r="E28" s="55"/>
      <c r="F28" s="209"/>
      <c r="G28" s="209"/>
      <c r="H28" s="56"/>
      <c r="I28" s="56"/>
      <c r="J28" s="56"/>
      <c r="K28" s="14" t="s">
        <v>37</v>
      </c>
    </row>
    <row r="29" spans="1:11" ht="12.75">
      <c r="A29" s="28" t="s">
        <v>221</v>
      </c>
      <c r="B29" s="43" t="s">
        <v>73</v>
      </c>
      <c r="C29" s="43"/>
      <c r="D29" s="43"/>
      <c r="E29" s="55"/>
      <c r="F29" s="209"/>
      <c r="G29" s="209"/>
      <c r="H29" s="56"/>
      <c r="I29" s="56"/>
      <c r="J29" s="56"/>
      <c r="K29" s="14" t="s">
        <v>37</v>
      </c>
    </row>
    <row r="30" spans="1:11" ht="12.75">
      <c r="A30" s="28"/>
      <c r="B30" s="43"/>
      <c r="C30" s="43"/>
      <c r="D30" s="43"/>
      <c r="E30" s="55"/>
      <c r="F30" s="209"/>
      <c r="G30" s="209"/>
      <c r="H30" s="56"/>
      <c r="I30" s="56"/>
      <c r="J30" s="56"/>
      <c r="K30" s="27"/>
    </row>
    <row r="31" spans="1:11" ht="12.75">
      <c r="A31" s="28"/>
      <c r="B31" s="43"/>
      <c r="C31" s="43"/>
      <c r="D31" s="43"/>
      <c r="E31" s="55"/>
      <c r="F31" s="209"/>
      <c r="G31" s="209"/>
      <c r="H31" s="56"/>
      <c r="I31" s="56"/>
      <c r="J31" s="56"/>
      <c r="K31" s="20"/>
    </row>
    <row r="32" spans="1:11" ht="12.75">
      <c r="A32" s="28"/>
      <c r="B32" s="43"/>
      <c r="C32" s="43"/>
      <c r="D32" s="43"/>
      <c r="E32" s="55"/>
      <c r="F32" s="209"/>
      <c r="G32" s="209"/>
      <c r="H32" s="56"/>
      <c r="I32" s="56"/>
      <c r="J32" s="56"/>
      <c r="K32" s="20"/>
    </row>
    <row r="33" spans="1:11" ht="12.75">
      <c r="A33" s="28" t="s">
        <v>71</v>
      </c>
      <c r="B33" s="43" t="s">
        <v>222</v>
      </c>
      <c r="C33" s="43"/>
      <c r="D33" s="43"/>
      <c r="E33" s="55"/>
      <c r="F33" s="209"/>
      <c r="G33" s="209"/>
      <c r="H33" s="56"/>
      <c r="I33" s="56"/>
      <c r="J33" s="56"/>
      <c r="K33" s="20"/>
    </row>
    <row r="34" spans="1:11" ht="12.75">
      <c r="A34" s="28" t="s">
        <v>223</v>
      </c>
      <c r="B34" s="24"/>
      <c r="C34" s="43"/>
      <c r="D34" s="43"/>
      <c r="E34" s="55"/>
      <c r="F34" s="209"/>
      <c r="G34" s="209"/>
      <c r="H34" s="56"/>
      <c r="I34" s="56"/>
      <c r="J34" s="56"/>
      <c r="K34" s="14" t="s">
        <v>37</v>
      </c>
    </row>
    <row r="35" spans="1:11" ht="12.75">
      <c r="A35" s="28" t="s">
        <v>224</v>
      </c>
      <c r="B35" s="58"/>
      <c r="C35" s="43"/>
      <c r="D35" s="43"/>
      <c r="E35" s="55"/>
      <c r="F35" s="209"/>
      <c r="G35" s="209"/>
      <c r="H35" s="56"/>
      <c r="I35" s="56"/>
      <c r="J35" s="56"/>
      <c r="K35" s="14" t="s">
        <v>37</v>
      </c>
    </row>
    <row r="36" spans="1:11" ht="12.75">
      <c r="A36" s="28" t="s">
        <v>225</v>
      </c>
      <c r="B36" s="57"/>
      <c r="C36" s="43"/>
      <c r="D36" s="43"/>
      <c r="E36" s="55"/>
      <c r="F36" s="209"/>
      <c r="G36" s="209"/>
      <c r="H36" s="56"/>
      <c r="I36" s="56"/>
      <c r="J36" s="56"/>
      <c r="K36" s="14" t="s">
        <v>37</v>
      </c>
    </row>
    <row r="37" spans="1:11" ht="12.75">
      <c r="A37" s="28" t="s">
        <v>226</v>
      </c>
      <c r="E37" s="55"/>
      <c r="F37" s="55"/>
      <c r="G37" s="55"/>
      <c r="H37" s="20"/>
      <c r="I37" s="56"/>
      <c r="J37" s="56"/>
      <c r="K37" s="14" t="s">
        <v>37</v>
      </c>
    </row>
    <row r="38" spans="1:11" ht="12.75">
      <c r="A38" s="28"/>
      <c r="E38" s="55"/>
      <c r="F38" s="55"/>
      <c r="G38" s="55"/>
      <c r="H38" s="20"/>
      <c r="I38" s="56"/>
      <c r="J38" s="56"/>
      <c r="K38" s="27"/>
    </row>
    <row r="39" spans="1:11" ht="12.75">
      <c r="A39" s="50"/>
      <c r="B39" s="51"/>
      <c r="C39" s="51"/>
      <c r="D39" s="51"/>
      <c r="E39" s="52"/>
      <c r="F39" s="55"/>
      <c r="G39" s="55"/>
      <c r="H39" s="20"/>
      <c r="I39" s="56"/>
      <c r="J39" s="56"/>
      <c r="K39" s="20"/>
    </row>
    <row r="40" spans="1:11" ht="12.75">
      <c r="A40" s="36"/>
      <c r="B40" s="37"/>
      <c r="C40" s="37"/>
      <c r="D40" s="59"/>
      <c r="E40" s="60"/>
      <c r="F40" s="60"/>
      <c r="G40" s="60"/>
      <c r="H40" s="39"/>
      <c r="I40" s="61"/>
      <c r="J40" s="61"/>
      <c r="K40" s="39"/>
    </row>
    <row r="41" spans="1:10" ht="12.75">
      <c r="A41" s="24"/>
      <c r="B41" s="43"/>
      <c r="C41" s="43"/>
      <c r="D41" s="21"/>
      <c r="E41" s="62"/>
      <c r="F41" s="62"/>
      <c r="G41" s="62"/>
      <c r="H41" s="43"/>
      <c r="I41" s="43"/>
      <c r="J41" s="43"/>
    </row>
    <row r="42" ht="12.75">
      <c r="A42" s="1" t="s">
        <v>22</v>
      </c>
    </row>
    <row r="43" ht="12.75">
      <c r="A43" s="63"/>
    </row>
    <row r="44" ht="12.75">
      <c r="A44" s="1" t="s">
        <v>9</v>
      </c>
    </row>
    <row r="45" ht="12.75">
      <c r="A45" s="44" t="s">
        <v>10</v>
      </c>
    </row>
    <row r="46" ht="12.75">
      <c r="A46" s="1" t="s">
        <v>17</v>
      </c>
    </row>
    <row r="47" spans="1:4" ht="20.25" customHeight="1">
      <c r="A47" s="1" t="s">
        <v>11</v>
      </c>
      <c r="D47" s="1" t="s">
        <v>39</v>
      </c>
    </row>
    <row r="48" ht="20.25" customHeight="1">
      <c r="A48" s="1"/>
    </row>
    <row r="49" ht="12.75">
      <c r="A49" s="1"/>
    </row>
    <row r="50" ht="12.75">
      <c r="A50" s="1"/>
    </row>
  </sheetData>
  <sheetProtection/>
  <mergeCells count="4">
    <mergeCell ref="H13:J13"/>
    <mergeCell ref="I10:I12"/>
    <mergeCell ref="B10:D13"/>
    <mergeCell ref="E2:H2"/>
  </mergeCells>
  <printOptions horizontalCentered="1"/>
  <pageMargins left="0.1968503937007874" right="0.1968503937007874" top="0.7874015748031497" bottom="0.1968503937007874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selection activeCell="A1" sqref="A1:L48"/>
    </sheetView>
  </sheetViews>
  <sheetFormatPr defaultColWidth="9.140625" defaultRowHeight="12.75"/>
  <cols>
    <col min="1" max="1" width="5.7109375" style="12" customWidth="1"/>
    <col min="2" max="2" width="10.421875" style="1" customWidth="1"/>
    <col min="3" max="4" width="9.140625" style="1" customWidth="1"/>
    <col min="5" max="5" width="12.00390625" style="1" customWidth="1"/>
    <col min="6" max="6" width="6.8515625" style="1" customWidth="1"/>
    <col min="7" max="7" width="8.421875" style="1" customWidth="1"/>
    <col min="8" max="8" width="8.8515625" style="1" customWidth="1"/>
    <col min="9" max="9" width="13.421875" style="1" customWidth="1"/>
    <col min="10" max="10" width="12.421875" style="1" customWidth="1"/>
    <col min="11" max="11" width="11.57421875" style="1" customWidth="1"/>
    <col min="12" max="16384" width="9.140625" style="1" customWidth="1"/>
  </cols>
  <sheetData>
    <row r="1" spans="1:10" ht="12.75">
      <c r="A1" s="1"/>
      <c r="J1" s="2" t="s">
        <v>227</v>
      </c>
    </row>
    <row r="2" spans="1:11" ht="12.75">
      <c r="A2" s="5"/>
      <c r="F2" s="406" t="s">
        <v>413</v>
      </c>
      <c r="G2" s="406"/>
      <c r="H2" s="406"/>
      <c r="I2" s="406"/>
      <c r="J2" s="406"/>
      <c r="K2" s="11"/>
    </row>
    <row r="3" spans="1:11" ht="18">
      <c r="A3" s="1" t="s">
        <v>12</v>
      </c>
      <c r="F3" s="5"/>
      <c r="G3" s="5"/>
      <c r="H3" s="5"/>
      <c r="I3" s="5"/>
      <c r="J3" s="5"/>
      <c r="K3" s="4" t="s">
        <v>229</v>
      </c>
    </row>
    <row r="4" spans="1:11" ht="12.75" customHeight="1">
      <c r="A4" s="1"/>
      <c r="B4" s="5" t="s">
        <v>13</v>
      </c>
      <c r="C4" s="5"/>
      <c r="D4" s="2"/>
      <c r="F4" s="5"/>
      <c r="G4" s="5"/>
      <c r="H4" s="5"/>
      <c r="I4" s="5"/>
      <c r="J4" s="5"/>
      <c r="K4" s="5"/>
    </row>
    <row r="5" spans="1:11" ht="12.75" customHeight="1">
      <c r="A5" s="1" t="s">
        <v>25</v>
      </c>
      <c r="F5" s="24"/>
      <c r="G5" s="24"/>
      <c r="H5" s="24"/>
      <c r="I5" s="24"/>
      <c r="J5" s="43"/>
      <c r="K5" s="43"/>
    </row>
    <row r="6" spans="1:11" ht="12.75" customHeight="1">
      <c r="A6" s="1" t="s">
        <v>26</v>
      </c>
      <c r="F6" s="24"/>
      <c r="G6" s="24"/>
      <c r="H6" s="24"/>
      <c r="I6" s="24"/>
      <c r="J6" s="43"/>
      <c r="K6" s="43"/>
    </row>
    <row r="7" spans="1:3" ht="12.75" customHeight="1">
      <c r="A7" s="1"/>
      <c r="B7" s="12"/>
      <c r="C7" s="8" t="s">
        <v>377</v>
      </c>
    </row>
    <row r="8" spans="1:11" ht="12.75">
      <c r="A8" s="204" t="s">
        <v>228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</row>
    <row r="9" spans="1:11" ht="12.75">
      <c r="A9" s="5"/>
      <c r="B9" s="9"/>
      <c r="C9" s="9"/>
      <c r="D9" s="9"/>
      <c r="E9" s="9"/>
      <c r="F9" s="9"/>
      <c r="G9" s="9"/>
      <c r="H9" s="9"/>
      <c r="I9" s="9"/>
      <c r="K9" s="2"/>
    </row>
    <row r="10" spans="1:12" ht="12.75">
      <c r="A10" s="46"/>
      <c r="B10" s="47"/>
      <c r="C10" s="47"/>
      <c r="D10" s="47"/>
      <c r="E10" s="47"/>
      <c r="F10" s="46"/>
      <c r="G10" s="46"/>
      <c r="H10" s="250"/>
      <c r="I10" s="13" t="s">
        <v>296</v>
      </c>
      <c r="J10" s="349" t="s">
        <v>414</v>
      </c>
      <c r="K10" s="248" t="s">
        <v>304</v>
      </c>
      <c r="L10" s="48" t="s">
        <v>209</v>
      </c>
    </row>
    <row r="11" spans="1:12" ht="18" customHeight="1">
      <c r="A11" s="14" t="s">
        <v>1</v>
      </c>
      <c r="B11" s="45" t="s">
        <v>35</v>
      </c>
      <c r="C11" s="45"/>
      <c r="D11" s="9"/>
      <c r="E11" s="9"/>
      <c r="F11" s="14" t="s">
        <v>2</v>
      </c>
      <c r="G11" s="14" t="s">
        <v>3</v>
      </c>
      <c r="H11" s="15" t="s">
        <v>29</v>
      </c>
      <c r="I11" s="28" t="s">
        <v>297</v>
      </c>
      <c r="J11" s="350"/>
      <c r="K11" s="247" t="s">
        <v>36</v>
      </c>
      <c r="L11" s="49"/>
    </row>
    <row r="12" spans="1:12" ht="24.75" customHeight="1">
      <c r="A12" s="20"/>
      <c r="B12" s="1" t="s">
        <v>210</v>
      </c>
      <c r="C12" s="45"/>
      <c r="D12" s="9"/>
      <c r="E12" s="9"/>
      <c r="F12" s="16"/>
      <c r="G12" s="16"/>
      <c r="H12" s="207"/>
      <c r="I12" s="36" t="s">
        <v>410</v>
      </c>
      <c r="J12" s="351"/>
      <c r="K12" s="249">
        <v>2018</v>
      </c>
      <c r="L12" s="251" t="s">
        <v>298</v>
      </c>
    </row>
    <row r="13" spans="1:12" ht="12.75">
      <c r="A13" s="20"/>
      <c r="C13" s="45"/>
      <c r="D13" s="9"/>
      <c r="E13" s="9"/>
      <c r="F13" s="16"/>
      <c r="G13" s="207"/>
      <c r="H13" s="207"/>
      <c r="I13" s="407" t="s">
        <v>38</v>
      </c>
      <c r="J13" s="408"/>
      <c r="K13" s="409"/>
      <c r="L13" s="20"/>
    </row>
    <row r="14" spans="1:12" ht="12.75">
      <c r="A14" s="17">
        <v>1</v>
      </c>
      <c r="B14" s="235">
        <v>2</v>
      </c>
      <c r="C14" s="235"/>
      <c r="D14" s="235"/>
      <c r="E14" s="235"/>
      <c r="F14" s="208">
        <v>3</v>
      </c>
      <c r="G14" s="208">
        <v>4</v>
      </c>
      <c r="H14" s="208">
        <v>5</v>
      </c>
      <c r="I14" s="208">
        <v>6</v>
      </c>
      <c r="J14" s="208">
        <v>7</v>
      </c>
      <c r="K14" s="208">
        <v>8</v>
      </c>
      <c r="L14" s="208">
        <v>9</v>
      </c>
    </row>
    <row r="15" spans="1:12" ht="12.75">
      <c r="A15" s="50">
        <v>1</v>
      </c>
      <c r="B15" s="51" t="s">
        <v>303</v>
      </c>
      <c r="C15" s="51"/>
      <c r="D15" s="51"/>
      <c r="E15" s="51"/>
      <c r="F15" s="52"/>
      <c r="G15" s="52"/>
      <c r="H15" s="52"/>
      <c r="I15" s="52"/>
      <c r="J15" s="53"/>
      <c r="K15" s="54"/>
      <c r="L15" s="20"/>
    </row>
    <row r="16" spans="1:12" ht="12.75">
      <c r="A16" s="28" t="s">
        <v>69</v>
      </c>
      <c r="B16" s="43" t="s">
        <v>300</v>
      </c>
      <c r="C16" s="43"/>
      <c r="F16" s="55"/>
      <c r="G16" s="55"/>
      <c r="H16" s="55"/>
      <c r="I16" s="55"/>
      <c r="J16" s="20"/>
      <c r="K16" s="56"/>
      <c r="L16" s="20"/>
    </row>
    <row r="17" spans="1:12" ht="12.75">
      <c r="A17" s="104" t="s">
        <v>212</v>
      </c>
      <c r="B17" s="51"/>
      <c r="C17" s="51"/>
      <c r="D17" s="51"/>
      <c r="E17" s="51"/>
      <c r="F17" s="52"/>
      <c r="G17" s="52"/>
      <c r="H17" s="52"/>
      <c r="I17" s="52"/>
      <c r="J17" s="53"/>
      <c r="K17" s="54"/>
      <c r="L17" s="20"/>
    </row>
    <row r="18" spans="1:12" ht="12.75">
      <c r="A18" s="28" t="s">
        <v>213</v>
      </c>
      <c r="B18" s="43"/>
      <c r="C18" s="43"/>
      <c r="D18" s="43"/>
      <c r="E18" s="43"/>
      <c r="F18" s="55"/>
      <c r="G18" s="55"/>
      <c r="H18" s="55"/>
      <c r="I18" s="55"/>
      <c r="J18" s="20"/>
      <c r="K18" s="56"/>
      <c r="L18" s="14" t="s">
        <v>37</v>
      </c>
    </row>
    <row r="19" spans="1:12" ht="12.75">
      <c r="A19" s="28" t="s">
        <v>214</v>
      </c>
      <c r="B19" s="43"/>
      <c r="C19" s="43"/>
      <c r="F19" s="55"/>
      <c r="G19" s="209"/>
      <c r="H19" s="209"/>
      <c r="I19" s="209"/>
      <c r="J19" s="56"/>
      <c r="K19" s="56"/>
      <c r="L19" s="14" t="s">
        <v>37</v>
      </c>
    </row>
    <row r="20" spans="1:12" ht="12.75">
      <c r="A20" s="104" t="s">
        <v>215</v>
      </c>
      <c r="B20" s="43"/>
      <c r="C20" s="43"/>
      <c r="D20" s="43"/>
      <c r="F20" s="55"/>
      <c r="G20" s="209"/>
      <c r="H20" s="209"/>
      <c r="I20" s="209"/>
      <c r="J20" s="56"/>
      <c r="K20" s="56"/>
      <c r="L20" s="14" t="s">
        <v>37</v>
      </c>
    </row>
    <row r="21" spans="1:12" ht="12.75">
      <c r="A21" s="28" t="s">
        <v>216</v>
      </c>
      <c r="B21" s="43"/>
      <c r="C21" s="43"/>
      <c r="D21" s="43"/>
      <c r="F21" s="55"/>
      <c r="G21" s="209"/>
      <c r="H21" s="209"/>
      <c r="I21" s="209"/>
      <c r="J21" s="56"/>
      <c r="K21" s="56"/>
      <c r="L21" s="14" t="s">
        <v>37</v>
      </c>
    </row>
    <row r="22" spans="1:12" ht="12.75">
      <c r="A22" s="28"/>
      <c r="B22" s="43"/>
      <c r="C22" s="43"/>
      <c r="D22" s="43"/>
      <c r="F22" s="55"/>
      <c r="G22" s="209"/>
      <c r="H22" s="209"/>
      <c r="I22" s="209"/>
      <c r="J22" s="56"/>
      <c r="K22" s="56"/>
      <c r="L22" s="20"/>
    </row>
    <row r="23" spans="1:12" ht="12.75">
      <c r="A23" s="28"/>
      <c r="B23" s="43"/>
      <c r="C23" s="43"/>
      <c r="D23" s="43"/>
      <c r="F23" s="55"/>
      <c r="G23" s="209"/>
      <c r="H23" s="209"/>
      <c r="I23" s="209"/>
      <c r="J23" s="56"/>
      <c r="K23" s="56"/>
      <c r="L23" s="20"/>
    </row>
    <row r="24" spans="1:12" ht="12.75">
      <c r="A24" s="28"/>
      <c r="B24" s="43"/>
      <c r="C24" s="43"/>
      <c r="D24" s="43"/>
      <c r="E24" s="43"/>
      <c r="F24" s="55"/>
      <c r="G24" s="209"/>
      <c r="H24" s="209"/>
      <c r="I24" s="209"/>
      <c r="J24" s="56"/>
      <c r="K24" s="56"/>
      <c r="L24" s="20"/>
    </row>
    <row r="25" spans="1:12" ht="12.75">
      <c r="A25" s="104">
        <v>2</v>
      </c>
      <c r="B25" s="51" t="s">
        <v>217</v>
      </c>
      <c r="C25" s="51"/>
      <c r="D25" s="51"/>
      <c r="E25" s="51"/>
      <c r="F25" s="52"/>
      <c r="G25" s="210"/>
      <c r="H25" s="210"/>
      <c r="I25" s="210"/>
      <c r="J25" s="54"/>
      <c r="K25" s="54"/>
      <c r="L25" s="20"/>
    </row>
    <row r="26" spans="1:12" ht="12.75">
      <c r="A26" s="28" t="s">
        <v>70</v>
      </c>
      <c r="B26" s="43" t="s">
        <v>218</v>
      </c>
      <c r="C26" s="43"/>
      <c r="D26" s="43"/>
      <c r="E26" s="43"/>
      <c r="F26" s="55"/>
      <c r="G26" s="209"/>
      <c r="H26" s="209"/>
      <c r="I26" s="209"/>
      <c r="J26" s="56"/>
      <c r="K26" s="56"/>
      <c r="L26" s="20"/>
    </row>
    <row r="27" spans="1:12" ht="12.75">
      <c r="A27" s="28" t="s">
        <v>219</v>
      </c>
      <c r="B27" s="43" t="s">
        <v>72</v>
      </c>
      <c r="C27" s="43"/>
      <c r="D27" s="43"/>
      <c r="E27" s="43"/>
      <c r="F27" s="55"/>
      <c r="G27" s="209"/>
      <c r="H27" s="209"/>
      <c r="I27" s="209"/>
      <c r="J27" s="56"/>
      <c r="K27" s="56"/>
      <c r="L27" s="14" t="s">
        <v>37</v>
      </c>
    </row>
    <row r="28" spans="1:12" ht="12.75">
      <c r="A28" s="28" t="s">
        <v>220</v>
      </c>
      <c r="B28" s="43" t="s">
        <v>73</v>
      </c>
      <c r="C28" s="43"/>
      <c r="D28" s="43"/>
      <c r="E28" s="43"/>
      <c r="F28" s="55"/>
      <c r="G28" s="209"/>
      <c r="H28" s="209"/>
      <c r="I28" s="209"/>
      <c r="J28" s="56"/>
      <c r="K28" s="56"/>
      <c r="L28" s="14" t="s">
        <v>37</v>
      </c>
    </row>
    <row r="29" spans="1:12" ht="12.75">
      <c r="A29" s="28" t="s">
        <v>221</v>
      </c>
      <c r="B29" s="43" t="s">
        <v>73</v>
      </c>
      <c r="C29" s="43"/>
      <c r="D29" s="43"/>
      <c r="E29" s="43"/>
      <c r="F29" s="55"/>
      <c r="G29" s="209"/>
      <c r="H29" s="209"/>
      <c r="I29" s="209"/>
      <c r="J29" s="56"/>
      <c r="K29" s="56"/>
      <c r="L29" s="14" t="s">
        <v>37</v>
      </c>
    </row>
    <row r="30" spans="1:12" ht="12.75">
      <c r="A30" s="28"/>
      <c r="B30" s="43"/>
      <c r="C30" s="43"/>
      <c r="D30" s="43"/>
      <c r="E30" s="43"/>
      <c r="F30" s="55"/>
      <c r="G30" s="209"/>
      <c r="H30" s="209"/>
      <c r="I30" s="209"/>
      <c r="J30" s="56"/>
      <c r="K30" s="56"/>
      <c r="L30" s="27"/>
    </row>
    <row r="31" spans="1:12" ht="12.75">
      <c r="A31" s="28"/>
      <c r="B31" s="43"/>
      <c r="C31" s="43"/>
      <c r="D31" s="43"/>
      <c r="F31" s="55"/>
      <c r="G31" s="209"/>
      <c r="H31" s="209"/>
      <c r="I31" s="209"/>
      <c r="J31" s="56"/>
      <c r="K31" s="56"/>
      <c r="L31" s="20"/>
    </row>
    <row r="32" spans="1:12" ht="12.75">
      <c r="A32" s="28"/>
      <c r="B32" s="43"/>
      <c r="C32" s="43"/>
      <c r="D32" s="43"/>
      <c r="F32" s="55"/>
      <c r="G32" s="209"/>
      <c r="H32" s="209"/>
      <c r="I32" s="209"/>
      <c r="J32" s="56"/>
      <c r="K32" s="56"/>
      <c r="L32" s="20"/>
    </row>
    <row r="33" spans="1:12" ht="12.75">
      <c r="A33" s="28" t="s">
        <v>71</v>
      </c>
      <c r="B33" s="43" t="s">
        <v>222</v>
      </c>
      <c r="C33" s="43"/>
      <c r="D33" s="43"/>
      <c r="E33" s="43"/>
      <c r="F33" s="55"/>
      <c r="G33" s="209"/>
      <c r="H33" s="209"/>
      <c r="I33" s="209"/>
      <c r="J33" s="56"/>
      <c r="K33" s="56"/>
      <c r="L33" s="20"/>
    </row>
    <row r="34" spans="1:12" ht="12.75">
      <c r="A34" s="28" t="s">
        <v>223</v>
      </c>
      <c r="B34" s="24"/>
      <c r="C34" s="43"/>
      <c r="D34" s="43"/>
      <c r="E34" s="43"/>
      <c r="F34" s="55"/>
      <c r="G34" s="209"/>
      <c r="H34" s="209"/>
      <c r="I34" s="209"/>
      <c r="J34" s="56"/>
      <c r="K34" s="56"/>
      <c r="L34" s="14" t="s">
        <v>37</v>
      </c>
    </row>
    <row r="35" spans="1:12" ht="12.75">
      <c r="A35" s="28" t="s">
        <v>224</v>
      </c>
      <c r="B35" s="58"/>
      <c r="C35" s="43"/>
      <c r="D35" s="43"/>
      <c r="E35" s="43"/>
      <c r="F35" s="55"/>
      <c r="G35" s="209"/>
      <c r="H35" s="209"/>
      <c r="I35" s="209"/>
      <c r="J35" s="56"/>
      <c r="K35" s="56"/>
      <c r="L35" s="14" t="s">
        <v>37</v>
      </c>
    </row>
    <row r="36" spans="1:12" ht="12.75">
      <c r="A36" s="28" t="s">
        <v>225</v>
      </c>
      <c r="B36" s="57"/>
      <c r="C36" s="43"/>
      <c r="D36" s="43"/>
      <c r="E36" s="43"/>
      <c r="F36" s="55"/>
      <c r="G36" s="209"/>
      <c r="H36" s="209"/>
      <c r="I36" s="209"/>
      <c r="J36" s="56"/>
      <c r="K36" s="56"/>
      <c r="L36" s="14" t="s">
        <v>37</v>
      </c>
    </row>
    <row r="37" spans="1:12" ht="12.75">
      <c r="A37" s="28" t="s">
        <v>226</v>
      </c>
      <c r="F37" s="55"/>
      <c r="G37" s="55"/>
      <c r="H37" s="55"/>
      <c r="I37" s="55"/>
      <c r="J37" s="20"/>
      <c r="K37" s="56"/>
      <c r="L37" s="14" t="s">
        <v>37</v>
      </c>
    </row>
    <row r="38" spans="1:12" ht="12.75">
      <c r="A38" s="28"/>
      <c r="F38" s="55"/>
      <c r="G38" s="55"/>
      <c r="H38" s="55"/>
      <c r="I38" s="55"/>
      <c r="J38" s="20"/>
      <c r="K38" s="56"/>
      <c r="L38" s="27"/>
    </row>
    <row r="39" spans="1:12" ht="12.75">
      <c r="A39" s="50"/>
      <c r="B39" s="51"/>
      <c r="C39" s="51"/>
      <c r="D39" s="51"/>
      <c r="E39" s="51"/>
      <c r="F39" s="52"/>
      <c r="G39" s="55"/>
      <c r="H39" s="55"/>
      <c r="I39" s="55"/>
      <c r="J39" s="20"/>
      <c r="K39" s="56"/>
      <c r="L39" s="20"/>
    </row>
    <row r="40" spans="1:12" ht="12.75">
      <c r="A40" s="36"/>
      <c r="B40" s="37"/>
      <c r="C40" s="37"/>
      <c r="D40" s="59"/>
      <c r="E40" s="37"/>
      <c r="F40" s="60"/>
      <c r="G40" s="60"/>
      <c r="H40" s="60"/>
      <c r="I40" s="60"/>
      <c r="J40" s="39"/>
      <c r="K40" s="61"/>
      <c r="L40" s="39"/>
    </row>
    <row r="41" spans="1:11" ht="12.75">
      <c r="A41" s="24"/>
      <c r="B41" s="43"/>
      <c r="C41" s="43"/>
      <c r="D41" s="21"/>
      <c r="E41" s="43"/>
      <c r="F41" s="62"/>
      <c r="G41" s="62"/>
      <c r="H41" s="62"/>
      <c r="I41" s="62"/>
      <c r="J41" s="43"/>
      <c r="K41" s="43"/>
    </row>
    <row r="42" ht="12.75">
      <c r="A42" s="1" t="s">
        <v>22</v>
      </c>
    </row>
    <row r="43" ht="12.75">
      <c r="A43" s="63"/>
    </row>
    <row r="44" ht="12.75">
      <c r="A44" s="1" t="s">
        <v>9</v>
      </c>
    </row>
    <row r="45" ht="12.75">
      <c r="A45" s="44" t="s">
        <v>10</v>
      </c>
    </row>
    <row r="46" ht="12.75">
      <c r="A46" s="1" t="s">
        <v>17</v>
      </c>
    </row>
    <row r="47" spans="1:4" ht="20.25" customHeight="1">
      <c r="A47" s="1" t="s">
        <v>11</v>
      </c>
      <c r="D47" s="1" t="s">
        <v>39</v>
      </c>
    </row>
    <row r="48" ht="20.25" customHeight="1">
      <c r="A48" s="1"/>
    </row>
    <row r="49" ht="12.75">
      <c r="A49" s="1"/>
    </row>
    <row r="50" ht="12.75">
      <c r="A50" s="1"/>
    </row>
  </sheetData>
  <sheetProtection/>
  <mergeCells count="3">
    <mergeCell ref="F2:J2"/>
    <mergeCell ref="I13:K13"/>
    <mergeCell ref="J10:J12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3.57421875" style="410" customWidth="1"/>
    <col min="2" max="2" width="27.7109375" style="410" customWidth="1"/>
    <col min="3" max="3" width="7.28125" style="410" customWidth="1"/>
    <col min="4" max="4" width="8.57421875" style="410" customWidth="1"/>
    <col min="5" max="6" width="10.57421875" style="410" customWidth="1"/>
    <col min="7" max="7" width="11.57421875" style="410" customWidth="1"/>
    <col min="8" max="9" width="10.28125" style="410" customWidth="1"/>
    <col min="10" max="10" width="9.140625" style="410" customWidth="1"/>
    <col min="11" max="13" width="11.00390625" style="410" customWidth="1"/>
    <col min="14" max="14" width="10.421875" style="410" customWidth="1"/>
    <col min="15" max="16384" width="9.140625" style="410" customWidth="1"/>
  </cols>
  <sheetData>
    <row r="1" spans="7:14" ht="23.25" customHeight="1">
      <c r="G1" s="411"/>
      <c r="H1" s="411"/>
      <c r="I1" s="411"/>
      <c r="J1" s="411"/>
      <c r="K1" s="411" t="s">
        <v>305</v>
      </c>
      <c r="L1" s="411"/>
      <c r="M1" s="411"/>
      <c r="N1" s="411"/>
    </row>
    <row r="2" spans="7:15" ht="12.75">
      <c r="G2" s="411"/>
      <c r="H2" s="411"/>
      <c r="I2" s="411"/>
      <c r="J2" s="411"/>
      <c r="K2" s="412" t="s">
        <v>413</v>
      </c>
      <c r="L2" s="412"/>
      <c r="M2" s="412"/>
      <c r="N2" s="412"/>
      <c r="O2" s="412"/>
    </row>
    <row r="3" spans="2:7" ht="12.75">
      <c r="B3" s="413" t="s">
        <v>379</v>
      </c>
      <c r="C3" s="413"/>
      <c r="D3" s="413"/>
      <c r="E3" s="413"/>
      <c r="F3" s="413"/>
      <c r="G3" s="413"/>
    </row>
    <row r="4" spans="2:7" ht="12.75">
      <c r="B4" s="414" t="s">
        <v>415</v>
      </c>
      <c r="C4" s="414"/>
      <c r="D4" s="414"/>
      <c r="E4" s="414"/>
      <c r="F4" s="414"/>
      <c r="G4" s="414"/>
    </row>
    <row r="5" spans="1:3" ht="12.75">
      <c r="A5" s="415" t="s">
        <v>76</v>
      </c>
      <c r="B5" s="415"/>
      <c r="C5" s="415"/>
    </row>
    <row r="6" spans="1:13" ht="15" customHeight="1">
      <c r="A6" s="410" t="s">
        <v>77</v>
      </c>
      <c r="M6" s="416" t="s">
        <v>235</v>
      </c>
    </row>
    <row r="7" spans="1:11" ht="15.75" customHeight="1">
      <c r="A7" s="410" t="s">
        <v>79</v>
      </c>
      <c r="C7" s="417"/>
      <c r="K7" s="410" t="s">
        <v>0</v>
      </c>
    </row>
    <row r="8" spans="1:3" ht="15.75" customHeight="1">
      <c r="A8" s="418" t="s">
        <v>124</v>
      </c>
      <c r="B8" s="418"/>
      <c r="C8" s="418"/>
    </row>
    <row r="9" spans="11:13" ht="15" customHeight="1">
      <c r="K9" s="419" t="s">
        <v>125</v>
      </c>
      <c r="L9" s="419"/>
      <c r="M9" s="419"/>
    </row>
    <row r="10" spans="1:14" ht="130.5" customHeight="1">
      <c r="A10" s="420" t="s">
        <v>233</v>
      </c>
      <c r="B10" s="421" t="s">
        <v>350</v>
      </c>
      <c r="C10" s="420" t="s">
        <v>2</v>
      </c>
      <c r="D10" s="420" t="s">
        <v>3</v>
      </c>
      <c r="E10" s="422" t="s">
        <v>416</v>
      </c>
      <c r="F10" s="422" t="s">
        <v>417</v>
      </c>
      <c r="G10" s="422" t="s">
        <v>418</v>
      </c>
      <c r="H10" s="423" t="s">
        <v>306</v>
      </c>
      <c r="I10" s="423" t="s">
        <v>307</v>
      </c>
      <c r="J10" s="424" t="s">
        <v>419</v>
      </c>
      <c r="K10" s="422" t="s">
        <v>420</v>
      </c>
      <c r="L10" s="422" t="s">
        <v>427</v>
      </c>
      <c r="M10" s="423" t="s">
        <v>309</v>
      </c>
      <c r="N10" s="423" t="s">
        <v>308</v>
      </c>
    </row>
    <row r="11" spans="1:14" ht="12.75" customHeight="1">
      <c r="A11" s="425">
        <v>1</v>
      </c>
      <c r="B11" s="425">
        <v>2</v>
      </c>
      <c r="C11" s="425">
        <v>3</v>
      </c>
      <c r="D11" s="425">
        <v>4</v>
      </c>
      <c r="E11" s="425">
        <v>5</v>
      </c>
      <c r="F11" s="425">
        <v>6</v>
      </c>
      <c r="G11" s="425">
        <v>7</v>
      </c>
      <c r="H11" s="425">
        <v>8</v>
      </c>
      <c r="I11" s="425">
        <v>9</v>
      </c>
      <c r="J11" s="426">
        <v>10</v>
      </c>
      <c r="K11" s="426">
        <v>11</v>
      </c>
      <c r="L11" s="426">
        <v>12</v>
      </c>
      <c r="M11" s="426">
        <v>13</v>
      </c>
      <c r="N11" s="426">
        <v>14</v>
      </c>
    </row>
    <row r="12" spans="1:14" ht="27.75" customHeight="1">
      <c r="A12" s="425"/>
      <c r="B12" s="425"/>
      <c r="C12" s="425"/>
      <c r="D12" s="425"/>
      <c r="E12" s="425"/>
      <c r="F12" s="425"/>
      <c r="G12" s="425"/>
      <c r="H12" s="427"/>
      <c r="I12" s="427"/>
      <c r="J12" s="425"/>
      <c r="K12" s="425"/>
      <c r="L12" s="425"/>
      <c r="M12" s="427"/>
      <c r="N12" s="427"/>
    </row>
    <row r="13" spans="1:14" ht="30.75" customHeight="1">
      <c r="A13" s="425"/>
      <c r="B13" s="425"/>
      <c r="C13" s="425"/>
      <c r="D13" s="425"/>
      <c r="E13" s="425"/>
      <c r="F13" s="425"/>
      <c r="G13" s="425"/>
      <c r="H13" s="427"/>
      <c r="I13" s="427"/>
      <c r="J13" s="425"/>
      <c r="K13" s="425"/>
      <c r="L13" s="425"/>
      <c r="M13" s="427"/>
      <c r="N13" s="427"/>
    </row>
    <row r="14" spans="1:14" ht="12" customHeight="1">
      <c r="A14" s="425"/>
      <c r="B14" s="425"/>
      <c r="C14" s="425"/>
      <c r="D14" s="425"/>
      <c r="E14" s="425"/>
      <c r="F14" s="425"/>
      <c r="G14" s="425"/>
      <c r="H14" s="427"/>
      <c r="I14" s="427"/>
      <c r="J14" s="425"/>
      <c r="K14" s="425"/>
      <c r="L14" s="425"/>
      <c r="M14" s="427"/>
      <c r="N14" s="427"/>
    </row>
    <row r="15" spans="1:14" ht="12.75" customHeight="1">
      <c r="A15" s="425"/>
      <c r="B15" s="425"/>
      <c r="C15" s="425"/>
      <c r="D15" s="425"/>
      <c r="E15" s="425"/>
      <c r="F15" s="425"/>
      <c r="G15" s="425"/>
      <c r="H15" s="427"/>
      <c r="I15" s="427"/>
      <c r="J15" s="425"/>
      <c r="K15" s="425"/>
      <c r="L15" s="425"/>
      <c r="M15" s="427"/>
      <c r="N15" s="427"/>
    </row>
    <row r="16" spans="1:14" ht="12" customHeight="1">
      <c r="A16" s="425"/>
      <c r="B16" s="425"/>
      <c r="C16" s="425"/>
      <c r="D16" s="425"/>
      <c r="E16" s="425"/>
      <c r="F16" s="425"/>
      <c r="G16" s="425"/>
      <c r="H16" s="427"/>
      <c r="I16" s="427"/>
      <c r="J16" s="425"/>
      <c r="K16" s="425"/>
      <c r="L16" s="425"/>
      <c r="M16" s="427"/>
      <c r="N16" s="427"/>
    </row>
    <row r="17" spans="1:14" ht="39.75" customHeight="1">
      <c r="A17" s="425"/>
      <c r="B17" s="425"/>
      <c r="C17" s="425"/>
      <c r="D17" s="425"/>
      <c r="E17" s="425"/>
      <c r="F17" s="425"/>
      <c r="G17" s="425"/>
      <c r="H17" s="427"/>
      <c r="I17" s="427"/>
      <c r="J17" s="425"/>
      <c r="K17" s="425"/>
      <c r="L17" s="425"/>
      <c r="M17" s="427"/>
      <c r="N17" s="427"/>
    </row>
    <row r="18" spans="1:14" ht="40.5" customHeight="1">
      <c r="A18" s="425"/>
      <c r="B18" s="425"/>
      <c r="C18" s="425"/>
      <c r="D18" s="425"/>
      <c r="E18" s="425"/>
      <c r="F18" s="425"/>
      <c r="G18" s="425"/>
      <c r="H18" s="427"/>
      <c r="I18" s="427"/>
      <c r="J18" s="425"/>
      <c r="K18" s="425"/>
      <c r="L18" s="425"/>
      <c r="M18" s="427"/>
      <c r="N18" s="427"/>
    </row>
    <row r="19" spans="1:14" ht="25.5" customHeight="1">
      <c r="A19" s="425"/>
      <c r="B19" s="425"/>
      <c r="C19" s="425"/>
      <c r="D19" s="425"/>
      <c r="E19" s="427"/>
      <c r="F19" s="427"/>
      <c r="G19" s="427"/>
      <c r="H19" s="427"/>
      <c r="I19" s="427"/>
      <c r="J19" s="425"/>
      <c r="K19" s="425"/>
      <c r="L19" s="425"/>
      <c r="M19" s="427"/>
      <c r="N19" s="427"/>
    </row>
    <row r="20" spans="1:14" ht="13.5" customHeight="1">
      <c r="A20" s="425"/>
      <c r="B20" s="425"/>
      <c r="C20" s="425"/>
      <c r="D20" s="425"/>
      <c r="E20" s="427"/>
      <c r="F20" s="427"/>
      <c r="G20" s="427"/>
      <c r="H20" s="427"/>
      <c r="I20" s="427"/>
      <c r="J20" s="425"/>
      <c r="K20" s="425"/>
      <c r="L20" s="425"/>
      <c r="M20" s="427"/>
      <c r="N20" s="427"/>
    </row>
    <row r="21" spans="1:14" ht="13.5" customHeight="1">
      <c r="A21" s="425"/>
      <c r="B21" s="425"/>
      <c r="C21" s="425"/>
      <c r="D21" s="425"/>
      <c r="E21" s="427"/>
      <c r="F21" s="427"/>
      <c r="G21" s="427"/>
      <c r="H21" s="427"/>
      <c r="I21" s="427"/>
      <c r="J21" s="425"/>
      <c r="K21" s="425"/>
      <c r="L21" s="425"/>
      <c r="M21" s="427"/>
      <c r="N21" s="427"/>
    </row>
    <row r="22" spans="1:14" ht="11.25" customHeight="1">
      <c r="A22" s="425"/>
      <c r="B22" s="425"/>
      <c r="C22" s="425"/>
      <c r="D22" s="425"/>
      <c r="E22" s="427"/>
      <c r="F22" s="427"/>
      <c r="G22" s="427"/>
      <c r="H22" s="427"/>
      <c r="I22" s="427"/>
      <c r="J22" s="425"/>
      <c r="K22" s="425"/>
      <c r="L22" s="425"/>
      <c r="M22" s="427"/>
      <c r="N22" s="427"/>
    </row>
    <row r="23" spans="1:14" ht="13.5" customHeight="1">
      <c r="A23" s="425"/>
      <c r="B23" s="425"/>
      <c r="C23" s="425"/>
      <c r="D23" s="425"/>
      <c r="E23" s="427"/>
      <c r="F23" s="427"/>
      <c r="G23" s="427"/>
      <c r="H23" s="427"/>
      <c r="I23" s="427"/>
      <c r="J23" s="425"/>
      <c r="K23" s="425"/>
      <c r="L23" s="425"/>
      <c r="M23" s="427"/>
      <c r="N23" s="427"/>
    </row>
    <row r="24" spans="1:14" ht="14.25" customHeight="1">
      <c r="A24" s="425"/>
      <c r="B24" s="425"/>
      <c r="C24" s="425"/>
      <c r="D24" s="425"/>
      <c r="E24" s="427"/>
      <c r="F24" s="427"/>
      <c r="G24" s="427"/>
      <c r="H24" s="427"/>
      <c r="I24" s="427"/>
      <c r="J24" s="425"/>
      <c r="K24" s="425"/>
      <c r="L24" s="425"/>
      <c r="M24" s="427"/>
      <c r="N24" s="427"/>
    </row>
    <row r="25" spans="1:14" ht="13.5" customHeight="1">
      <c r="A25" s="425"/>
      <c r="B25" s="425"/>
      <c r="C25" s="425"/>
      <c r="D25" s="425"/>
      <c r="E25" s="427"/>
      <c r="F25" s="427"/>
      <c r="G25" s="427"/>
      <c r="H25" s="427"/>
      <c r="I25" s="427"/>
      <c r="J25" s="425"/>
      <c r="K25" s="425"/>
      <c r="L25" s="425"/>
      <c r="M25" s="427"/>
      <c r="N25" s="427"/>
    </row>
    <row r="26" spans="1:14" ht="44.25" customHeight="1">
      <c r="A26" s="425"/>
      <c r="B26" s="425"/>
      <c r="C26" s="425"/>
      <c r="D26" s="425"/>
      <c r="E26" s="427"/>
      <c r="F26" s="427"/>
      <c r="G26" s="427"/>
      <c r="H26" s="427"/>
      <c r="I26" s="427"/>
      <c r="J26" s="425"/>
      <c r="K26" s="425"/>
      <c r="L26" s="425"/>
      <c r="M26" s="427"/>
      <c r="N26" s="427"/>
    </row>
    <row r="27" spans="1:14" ht="30.75" customHeight="1">
      <c r="A27" s="425"/>
      <c r="B27" s="425"/>
      <c r="C27" s="425"/>
      <c r="D27" s="425"/>
      <c r="E27" s="427"/>
      <c r="F27" s="427"/>
      <c r="G27" s="427"/>
      <c r="H27" s="427"/>
      <c r="I27" s="427"/>
      <c r="J27" s="425"/>
      <c r="K27" s="425"/>
      <c r="L27" s="425"/>
      <c r="M27" s="427"/>
      <c r="N27" s="427"/>
    </row>
    <row r="28" spans="1:14" ht="29.25" customHeight="1">
      <c r="A28" s="425"/>
      <c r="B28" s="425" t="s">
        <v>310</v>
      </c>
      <c r="C28" s="425"/>
      <c r="D28" s="425"/>
      <c r="E28" s="427"/>
      <c r="F28" s="427"/>
      <c r="G28" s="427"/>
      <c r="H28" s="427"/>
      <c r="I28" s="427"/>
      <c r="J28" s="425"/>
      <c r="K28" s="425"/>
      <c r="L28" s="425"/>
      <c r="M28" s="427"/>
      <c r="N28" s="427"/>
    </row>
    <row r="29" spans="5:7" ht="12" customHeight="1">
      <c r="E29" s="428"/>
      <c r="F29" s="428"/>
      <c r="G29" s="428"/>
    </row>
    <row r="30" spans="5:7" ht="14.25" customHeight="1">
      <c r="E30" s="428"/>
      <c r="F30" s="428"/>
      <c r="G30" s="428"/>
    </row>
    <row r="31" spans="1:7" ht="12.75" customHeight="1">
      <c r="A31" s="410" t="s">
        <v>146</v>
      </c>
      <c r="E31" s="428"/>
      <c r="F31" s="428"/>
      <c r="G31" s="428"/>
    </row>
    <row r="32" spans="3:7" ht="14.25" customHeight="1">
      <c r="C32" s="410" t="s">
        <v>120</v>
      </c>
      <c r="E32" s="428"/>
      <c r="F32" s="428"/>
      <c r="G32" s="428"/>
    </row>
    <row r="33" spans="1:7" ht="13.5" customHeight="1">
      <c r="A33" s="410" t="s">
        <v>147</v>
      </c>
      <c r="E33" s="428"/>
      <c r="F33" s="428"/>
      <c r="G33" s="410" t="s">
        <v>234</v>
      </c>
    </row>
    <row r="34" spans="1:7" ht="12.75" customHeight="1">
      <c r="A34" s="410" t="s">
        <v>148</v>
      </c>
      <c r="E34" s="428"/>
      <c r="F34" s="428"/>
      <c r="G34" s="428"/>
    </row>
    <row r="35" spans="1:7" ht="25.5" customHeight="1">
      <c r="A35" s="410" t="s">
        <v>149</v>
      </c>
      <c r="E35" s="428"/>
      <c r="F35" s="428"/>
      <c r="G35" s="428"/>
    </row>
    <row r="36" spans="5:7" ht="29.25" customHeight="1">
      <c r="E36" s="428"/>
      <c r="F36" s="428"/>
      <c r="G36" s="428"/>
    </row>
    <row r="38" ht="25.5" customHeight="1"/>
    <row r="41" ht="30.75" customHeight="1"/>
    <row r="49" spans="1:13" s="417" customFormat="1" ht="12.75">
      <c r="A49" s="410"/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</row>
    <row r="52" ht="17.25" customHeight="1"/>
    <row r="53" ht="19.5" customHeight="1"/>
    <row r="55" ht="23.25" customHeight="1"/>
  </sheetData>
  <sheetProtection/>
  <mergeCells count="3">
    <mergeCell ref="A8:C8"/>
    <mergeCell ref="B3:G3"/>
    <mergeCell ref="K2:O2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5.7109375" style="12" customWidth="1"/>
    <col min="2" max="2" width="10.421875" style="1" customWidth="1"/>
    <col min="3" max="4" width="9.140625" style="1" customWidth="1"/>
    <col min="5" max="5" width="12.00390625" style="1" customWidth="1"/>
    <col min="6" max="6" width="12.28125" style="1" customWidth="1"/>
    <col min="7" max="7" width="14.8515625" style="1" customWidth="1"/>
    <col min="8" max="8" width="14.57421875" style="1" customWidth="1"/>
    <col min="9" max="9" width="11.57421875" style="1" customWidth="1"/>
    <col min="10" max="16384" width="9.140625" style="1" customWidth="1"/>
  </cols>
  <sheetData>
    <row r="1" spans="1:9" ht="12.75">
      <c r="A1" s="1"/>
      <c r="I1" s="2" t="s">
        <v>276</v>
      </c>
    </row>
    <row r="2" spans="1:11" ht="12.75">
      <c r="A2" s="5"/>
      <c r="G2" s="406" t="s">
        <v>413</v>
      </c>
      <c r="H2" s="406"/>
      <c r="I2" s="406"/>
      <c r="J2" s="406"/>
      <c r="K2" s="406"/>
    </row>
    <row r="3" spans="1:9" ht="18">
      <c r="A3" s="1" t="s">
        <v>12</v>
      </c>
      <c r="F3" s="5"/>
      <c r="G3" s="5"/>
      <c r="H3" s="5"/>
      <c r="I3" s="4" t="s">
        <v>258</v>
      </c>
    </row>
    <row r="4" spans="1:9" ht="12.75" customHeight="1">
      <c r="A4" s="1"/>
      <c r="B4" s="5" t="s">
        <v>13</v>
      </c>
      <c r="C4" s="5"/>
      <c r="D4" s="2"/>
      <c r="F4" s="5"/>
      <c r="G4" s="5"/>
      <c r="H4" s="5"/>
      <c r="I4" s="5"/>
    </row>
    <row r="5" spans="1:9" ht="12.75" customHeight="1">
      <c r="A5" s="1" t="s">
        <v>25</v>
      </c>
      <c r="F5" s="24"/>
      <c r="G5" s="24"/>
      <c r="H5" s="43"/>
      <c r="I5" s="43"/>
    </row>
    <row r="6" spans="1:9" ht="12.75" customHeight="1">
      <c r="A6" s="1" t="s">
        <v>26</v>
      </c>
      <c r="F6" s="24"/>
      <c r="G6" s="24"/>
      <c r="H6" s="43"/>
      <c r="I6" s="43"/>
    </row>
    <row r="7" spans="1:3" ht="12.75" customHeight="1">
      <c r="A7" s="1"/>
      <c r="B7" s="12"/>
      <c r="C7" s="8" t="s">
        <v>377</v>
      </c>
    </row>
    <row r="8" spans="3:9" ht="12.75">
      <c r="C8" s="236" t="s">
        <v>277</v>
      </c>
      <c r="D8" s="236"/>
      <c r="E8" s="236"/>
      <c r="F8" s="237"/>
      <c r="G8" s="237"/>
      <c r="H8" s="237"/>
      <c r="I8" s="9"/>
    </row>
    <row r="9" spans="1:9" ht="12.75">
      <c r="A9" s="5" t="s">
        <v>259</v>
      </c>
      <c r="B9" s="9"/>
      <c r="C9" s="9"/>
      <c r="D9" s="9"/>
      <c r="E9" s="9"/>
      <c r="F9" s="9"/>
      <c r="G9" s="9"/>
      <c r="I9" s="2"/>
    </row>
    <row r="10" spans="1:9" ht="12.75">
      <c r="A10" s="46"/>
      <c r="B10" s="47"/>
      <c r="C10" s="47"/>
      <c r="D10" s="47"/>
      <c r="E10" s="47"/>
      <c r="F10" s="46"/>
      <c r="G10" s="46" t="s">
        <v>296</v>
      </c>
      <c r="H10" s="46" t="s">
        <v>296</v>
      </c>
      <c r="I10" s="48" t="s">
        <v>313</v>
      </c>
    </row>
    <row r="11" spans="1:9" ht="12.75">
      <c r="A11" s="14" t="s">
        <v>1</v>
      </c>
      <c r="B11" s="45" t="s">
        <v>35</v>
      </c>
      <c r="C11" s="45"/>
      <c r="D11" s="9"/>
      <c r="E11" s="9"/>
      <c r="F11" s="14" t="s">
        <v>29</v>
      </c>
      <c r="G11" s="28" t="s">
        <v>312</v>
      </c>
      <c r="H11" s="28" t="s">
        <v>312</v>
      </c>
      <c r="I11" s="49" t="s">
        <v>311</v>
      </c>
    </row>
    <row r="12" spans="1:9" ht="12.75">
      <c r="A12" s="20"/>
      <c r="C12" s="45"/>
      <c r="D12" s="9"/>
      <c r="E12" s="9"/>
      <c r="F12" s="16"/>
      <c r="G12" s="252" t="s">
        <v>421</v>
      </c>
      <c r="H12" s="252" t="s">
        <v>422</v>
      </c>
      <c r="I12" s="36">
        <v>2018</v>
      </c>
    </row>
    <row r="13" spans="1:9" ht="12.75">
      <c r="A13" s="20"/>
      <c r="C13" s="45"/>
      <c r="D13" s="9"/>
      <c r="E13" s="9"/>
      <c r="F13" s="16"/>
      <c r="G13" s="407" t="s">
        <v>38</v>
      </c>
      <c r="H13" s="408"/>
      <c r="I13" s="409"/>
    </row>
    <row r="14" spans="1:9" ht="12.75">
      <c r="A14" s="17">
        <v>1</v>
      </c>
      <c r="B14" s="395">
        <v>2</v>
      </c>
      <c r="C14" s="396"/>
      <c r="D14" s="396"/>
      <c r="E14" s="397"/>
      <c r="F14" s="17">
        <v>3</v>
      </c>
      <c r="G14" s="17">
        <v>4</v>
      </c>
      <c r="H14" s="17">
        <v>5</v>
      </c>
      <c r="I14" s="17">
        <v>6</v>
      </c>
    </row>
    <row r="15" spans="1:9" ht="12.75">
      <c r="A15" s="50">
        <v>1</v>
      </c>
      <c r="B15" s="51" t="s">
        <v>260</v>
      </c>
      <c r="C15" s="51"/>
      <c r="D15" s="51"/>
      <c r="E15" s="51"/>
      <c r="F15" s="52" t="s">
        <v>37</v>
      </c>
      <c r="G15" s="52"/>
      <c r="H15" s="104" t="s">
        <v>37</v>
      </c>
      <c r="I15" s="238" t="s">
        <v>37</v>
      </c>
    </row>
    <row r="16" spans="1:9" ht="12.75">
      <c r="A16" s="28"/>
      <c r="B16" s="43"/>
      <c r="C16" s="43"/>
      <c r="F16" s="55"/>
      <c r="G16" s="55"/>
      <c r="H16" s="20"/>
      <c r="I16" s="56"/>
    </row>
    <row r="17" spans="1:9" ht="12.75">
      <c r="A17" s="104">
        <v>2</v>
      </c>
      <c r="B17" s="51" t="s">
        <v>261</v>
      </c>
      <c r="C17" s="51"/>
      <c r="D17" s="51"/>
      <c r="E17" s="51"/>
      <c r="F17" s="52" t="s">
        <v>37</v>
      </c>
      <c r="G17" s="52"/>
      <c r="H17" s="53"/>
      <c r="I17" s="54"/>
    </row>
    <row r="18" spans="1:9" ht="12.75">
      <c r="A18" s="28" t="s">
        <v>262</v>
      </c>
      <c r="B18" s="43"/>
      <c r="C18" s="43"/>
      <c r="D18" s="43"/>
      <c r="E18" s="43"/>
      <c r="F18" s="55"/>
      <c r="G18" s="55"/>
      <c r="H18" s="20"/>
      <c r="I18" s="56"/>
    </row>
    <row r="19" spans="1:9" ht="12.75">
      <c r="A19" s="28"/>
      <c r="B19" s="43"/>
      <c r="C19" s="43"/>
      <c r="F19" s="55"/>
      <c r="G19" s="209"/>
      <c r="H19" s="56"/>
      <c r="I19" s="56"/>
    </row>
    <row r="20" spans="1:9" ht="12.75">
      <c r="A20" s="28" t="s">
        <v>263</v>
      </c>
      <c r="B20" s="43"/>
      <c r="C20" s="43"/>
      <c r="D20" s="43"/>
      <c r="F20" s="55"/>
      <c r="G20" s="209"/>
      <c r="H20" s="56"/>
      <c r="I20" s="56"/>
    </row>
    <row r="21" spans="1:9" ht="12.75">
      <c r="A21" s="28" t="s">
        <v>264</v>
      </c>
      <c r="B21" s="43"/>
      <c r="C21" s="43"/>
      <c r="D21" s="43"/>
      <c r="F21" s="55"/>
      <c r="G21" s="209"/>
      <c r="H21" s="56"/>
      <c r="I21" s="56"/>
    </row>
    <row r="22" spans="1:9" ht="12.75">
      <c r="A22" s="28" t="s">
        <v>265</v>
      </c>
      <c r="B22" s="43" t="s">
        <v>278</v>
      </c>
      <c r="C22" s="43"/>
      <c r="D22" s="43"/>
      <c r="F22" s="55" t="s">
        <v>37</v>
      </c>
      <c r="G22" s="209"/>
      <c r="H22" s="56"/>
      <c r="I22" s="56"/>
    </row>
    <row r="23" spans="1:9" ht="12.75">
      <c r="A23" s="28" t="s">
        <v>266</v>
      </c>
      <c r="B23" s="43"/>
      <c r="C23" s="43"/>
      <c r="D23" s="43"/>
      <c r="F23" s="55" t="s">
        <v>37</v>
      </c>
      <c r="G23" s="209"/>
      <c r="H23" s="56"/>
      <c r="I23" s="56"/>
    </row>
    <row r="24" spans="1:9" ht="12.75">
      <c r="A24" s="28"/>
      <c r="B24" s="43"/>
      <c r="C24" s="43"/>
      <c r="D24" s="43"/>
      <c r="E24" s="43"/>
      <c r="F24" s="55"/>
      <c r="G24" s="209"/>
      <c r="H24" s="56"/>
      <c r="I24" s="56"/>
    </row>
    <row r="25" spans="1:9" ht="12.75">
      <c r="A25" s="104">
        <v>3</v>
      </c>
      <c r="B25" s="51" t="s">
        <v>267</v>
      </c>
      <c r="C25" s="51"/>
      <c r="D25" s="51"/>
      <c r="E25" s="51"/>
      <c r="F25" s="52" t="s">
        <v>37</v>
      </c>
      <c r="G25" s="210"/>
      <c r="H25" s="54"/>
      <c r="I25" s="54"/>
    </row>
    <row r="26" spans="1:9" ht="12.75">
      <c r="A26" s="28" t="s">
        <v>268</v>
      </c>
      <c r="B26" s="43" t="s">
        <v>269</v>
      </c>
      <c r="C26" s="43"/>
      <c r="D26" s="43"/>
      <c r="E26" s="43"/>
      <c r="F26" s="55"/>
      <c r="G26" s="209"/>
      <c r="H26" s="56"/>
      <c r="I26" s="56"/>
    </row>
    <row r="27" spans="1:9" ht="12.75">
      <c r="A27" s="28" t="s">
        <v>270</v>
      </c>
      <c r="B27" s="43" t="s">
        <v>72</v>
      </c>
      <c r="C27" s="43"/>
      <c r="D27" s="43"/>
      <c r="E27" s="43"/>
      <c r="F27" s="55"/>
      <c r="G27" s="209"/>
      <c r="H27" s="56"/>
      <c r="I27" s="56"/>
    </row>
    <row r="28" spans="1:9" ht="12.75">
      <c r="A28" s="28" t="s">
        <v>271</v>
      </c>
      <c r="B28" s="43" t="s">
        <v>73</v>
      </c>
      <c r="C28" s="43"/>
      <c r="D28" s="43"/>
      <c r="E28" s="43"/>
      <c r="F28" s="55"/>
      <c r="G28" s="209"/>
      <c r="H28" s="56"/>
      <c r="I28" s="56"/>
    </row>
    <row r="29" spans="1:9" ht="12.75">
      <c r="A29" s="28" t="s">
        <v>272</v>
      </c>
      <c r="B29" s="43" t="s">
        <v>73</v>
      </c>
      <c r="C29" s="43"/>
      <c r="D29" s="43"/>
      <c r="E29" s="43"/>
      <c r="F29" s="55"/>
      <c r="G29" s="209"/>
      <c r="H29" s="56"/>
      <c r="I29" s="56"/>
    </row>
    <row r="30" spans="1:9" ht="12.75">
      <c r="A30" s="28" t="s">
        <v>273</v>
      </c>
      <c r="B30" s="43" t="s">
        <v>72</v>
      </c>
      <c r="C30" s="43"/>
      <c r="D30" s="43"/>
      <c r="E30" s="43"/>
      <c r="F30" s="55"/>
      <c r="G30" s="209"/>
      <c r="H30" s="56"/>
      <c r="I30" s="56"/>
    </row>
    <row r="31" spans="1:9" ht="12.75">
      <c r="A31" s="28" t="s">
        <v>274</v>
      </c>
      <c r="B31" s="43" t="s">
        <v>72</v>
      </c>
      <c r="C31" s="43"/>
      <c r="D31" s="43"/>
      <c r="F31" s="55"/>
      <c r="G31" s="209"/>
      <c r="H31" s="56"/>
      <c r="I31" s="56"/>
    </row>
    <row r="32" spans="1:9" ht="12.75">
      <c r="A32" s="28"/>
      <c r="B32" s="43"/>
      <c r="C32" s="43"/>
      <c r="D32" s="43"/>
      <c r="F32" s="55"/>
      <c r="G32" s="209"/>
      <c r="H32" s="56"/>
      <c r="I32" s="56"/>
    </row>
    <row r="33" spans="1:9" ht="12.75">
      <c r="A33" s="28"/>
      <c r="B33" s="43"/>
      <c r="C33" s="43"/>
      <c r="D33" s="43"/>
      <c r="E33" s="43"/>
      <c r="F33" s="55"/>
      <c r="G33" s="209"/>
      <c r="H33" s="56"/>
      <c r="I33" s="56"/>
    </row>
    <row r="34" spans="1:9" ht="12.75">
      <c r="A34" s="28"/>
      <c r="B34" s="24"/>
      <c r="C34" s="43"/>
      <c r="D34" s="43"/>
      <c r="E34" s="43"/>
      <c r="F34" s="55"/>
      <c r="G34" s="209"/>
      <c r="H34" s="56"/>
      <c r="I34" s="56"/>
    </row>
    <row r="35" spans="1:9" ht="12.75">
      <c r="A35" s="28"/>
      <c r="B35" s="58"/>
      <c r="C35" s="43"/>
      <c r="D35" s="43"/>
      <c r="E35" s="43"/>
      <c r="F35" s="55"/>
      <c r="G35" s="209"/>
      <c r="H35" s="56"/>
      <c r="I35" s="56"/>
    </row>
    <row r="36" spans="1:9" ht="12.75">
      <c r="A36" s="28"/>
      <c r="B36" s="57"/>
      <c r="C36" s="43"/>
      <c r="D36" s="43"/>
      <c r="E36" s="43"/>
      <c r="F36" s="55"/>
      <c r="G36" s="209"/>
      <c r="H36" s="56"/>
      <c r="I36" s="56"/>
    </row>
    <row r="37" spans="1:9" ht="12.75">
      <c r="A37" s="28"/>
      <c r="F37" s="55"/>
      <c r="G37" s="55"/>
      <c r="H37" s="20"/>
      <c r="I37" s="56"/>
    </row>
    <row r="38" spans="1:9" ht="12.75">
      <c r="A38" s="28"/>
      <c r="F38" s="55"/>
      <c r="G38" s="55"/>
      <c r="H38" s="20"/>
      <c r="I38" s="56"/>
    </row>
    <row r="39" spans="1:9" ht="12.75">
      <c r="A39" s="50"/>
      <c r="B39" s="51"/>
      <c r="C39" s="51"/>
      <c r="D39" s="51"/>
      <c r="E39" s="51"/>
      <c r="F39" s="52"/>
      <c r="G39" s="55"/>
      <c r="H39" s="20"/>
      <c r="I39" s="56"/>
    </row>
    <row r="40" spans="1:9" ht="12.75">
      <c r="A40" s="36">
        <v>4</v>
      </c>
      <c r="B40" s="37" t="s">
        <v>275</v>
      </c>
      <c r="C40" s="37"/>
      <c r="D40" s="59"/>
      <c r="E40" s="37"/>
      <c r="F40" s="60" t="s">
        <v>37</v>
      </c>
      <c r="G40" s="60"/>
      <c r="H40" s="39"/>
      <c r="I40" s="61"/>
    </row>
    <row r="41" spans="1:9" ht="12.75">
      <c r="A41" s="24"/>
      <c r="B41" s="43"/>
      <c r="C41" s="43"/>
      <c r="D41" s="21"/>
      <c r="E41" s="43"/>
      <c r="F41" s="62"/>
      <c r="G41" s="62"/>
      <c r="H41" s="43"/>
      <c r="I41" s="43"/>
    </row>
    <row r="42" ht="12.75">
      <c r="A42" s="1" t="s">
        <v>22</v>
      </c>
    </row>
    <row r="43" ht="12.75">
      <c r="A43" s="63"/>
    </row>
    <row r="44" ht="12.75">
      <c r="A44" s="1" t="s">
        <v>9</v>
      </c>
    </row>
    <row r="45" ht="12.75">
      <c r="A45" s="44" t="s">
        <v>10</v>
      </c>
    </row>
    <row r="46" ht="12.75">
      <c r="A46" s="1" t="s">
        <v>17</v>
      </c>
    </row>
    <row r="47" spans="1:4" ht="20.25" customHeight="1">
      <c r="A47" s="1" t="s">
        <v>11</v>
      </c>
      <c r="D47" s="1" t="s">
        <v>39</v>
      </c>
    </row>
    <row r="48" ht="20.25" customHeight="1">
      <c r="A48" s="1"/>
    </row>
    <row r="49" ht="12.75">
      <c r="A49" s="1"/>
    </row>
    <row r="50" ht="12.75">
      <c r="A50" s="1"/>
    </row>
  </sheetData>
  <sheetProtection/>
  <mergeCells count="3">
    <mergeCell ref="G13:I13"/>
    <mergeCell ref="B14:E14"/>
    <mergeCell ref="G2:K2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H15" sqref="H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3"/>
  <sheetViews>
    <sheetView zoomScalePageLayoutView="0" workbookViewId="0" topLeftCell="A1">
      <selection activeCell="O39" sqref="O39"/>
    </sheetView>
  </sheetViews>
  <sheetFormatPr defaultColWidth="9.140625" defaultRowHeight="12.75"/>
  <cols>
    <col min="1" max="1" width="9.28125" style="0" customWidth="1"/>
    <col min="2" max="2" width="34.7109375" style="0" customWidth="1"/>
    <col min="3" max="3" width="11.8515625" style="0" customWidth="1"/>
    <col min="4" max="4" width="12.28125" style="0" customWidth="1"/>
    <col min="5" max="5" width="11.8515625" style="0" customWidth="1"/>
    <col min="6" max="6" width="12.421875" style="0" customWidth="1"/>
    <col min="7" max="7" width="10.7109375" style="0" customWidth="1"/>
    <col min="8" max="8" width="10.8515625" style="0" customWidth="1"/>
  </cols>
  <sheetData>
    <row r="1" spans="5:7" ht="12.75">
      <c r="E1" s="105" t="s">
        <v>74</v>
      </c>
      <c r="F1" s="105"/>
      <c r="G1" s="105"/>
    </row>
    <row r="2" spans="5:8" ht="12.75">
      <c r="E2" s="336" t="s">
        <v>369</v>
      </c>
      <c r="F2" s="336"/>
      <c r="G2" s="336"/>
      <c r="H2" s="336"/>
    </row>
    <row r="3" spans="5:8" ht="12.75">
      <c r="E3" s="203"/>
      <c r="F3" s="203"/>
      <c r="G3" s="203"/>
      <c r="H3" s="203"/>
    </row>
    <row r="4" spans="2:8" ht="15.75">
      <c r="B4" s="106" t="s">
        <v>373</v>
      </c>
      <c r="C4" s="106"/>
      <c r="D4" s="107"/>
      <c r="E4" s="108"/>
      <c r="F4" s="108"/>
      <c r="G4" s="108"/>
      <c r="H4" s="108"/>
    </row>
    <row r="5" spans="2:8" ht="15.75">
      <c r="B5" s="345" t="s">
        <v>75</v>
      </c>
      <c r="C5" s="345"/>
      <c r="D5" s="345"/>
      <c r="E5" s="345"/>
      <c r="F5" s="108"/>
      <c r="G5" s="108"/>
      <c r="H5" s="108"/>
    </row>
    <row r="6" spans="1:3" ht="15" customHeight="1">
      <c r="A6" s="109" t="s">
        <v>76</v>
      </c>
      <c r="B6" s="109"/>
      <c r="C6" s="109"/>
    </row>
    <row r="7" spans="1:8" ht="15.75" customHeight="1">
      <c r="A7" t="s">
        <v>77</v>
      </c>
      <c r="F7" s="110"/>
      <c r="G7" s="110"/>
      <c r="H7" s="110" t="s">
        <v>78</v>
      </c>
    </row>
    <row r="8" spans="1:5" ht="15.75" customHeight="1">
      <c r="A8" t="s">
        <v>79</v>
      </c>
      <c r="D8" s="111"/>
      <c r="E8" t="s">
        <v>0</v>
      </c>
    </row>
    <row r="9" spans="1:5" ht="15" customHeight="1">
      <c r="A9" t="s">
        <v>80</v>
      </c>
      <c r="D9" s="111"/>
      <c r="E9" s="112"/>
    </row>
    <row r="10" ht="15" customHeight="1">
      <c r="D10" s="111"/>
    </row>
    <row r="11" spans="1:8" ht="12.75" customHeight="1">
      <c r="A11" s="155"/>
      <c r="B11" s="155"/>
      <c r="C11" s="156"/>
      <c r="D11" s="156"/>
      <c r="E11" s="156"/>
      <c r="F11" s="156"/>
      <c r="G11" s="156"/>
      <c r="H11" s="156"/>
    </row>
    <row r="12" spans="1:8" ht="84.75" customHeight="1">
      <c r="A12" s="157" t="s">
        <v>29</v>
      </c>
      <c r="B12" s="157" t="s">
        <v>35</v>
      </c>
      <c r="C12" s="158" t="s">
        <v>423</v>
      </c>
      <c r="D12" s="158" t="s">
        <v>424</v>
      </c>
      <c r="E12" s="158" t="s">
        <v>425</v>
      </c>
      <c r="F12" s="158" t="s">
        <v>382</v>
      </c>
      <c r="G12" s="158" t="s">
        <v>315</v>
      </c>
      <c r="H12" s="158" t="s">
        <v>321</v>
      </c>
    </row>
    <row r="13" spans="1:8" ht="15" customHeight="1">
      <c r="A13" s="145" t="s">
        <v>81</v>
      </c>
      <c r="B13" s="146" t="s">
        <v>82</v>
      </c>
      <c r="C13" s="146" t="s">
        <v>314</v>
      </c>
      <c r="D13" s="102">
        <v>4</v>
      </c>
      <c r="E13" s="102">
        <v>5</v>
      </c>
      <c r="F13" s="133">
        <v>6</v>
      </c>
      <c r="G13" s="102">
        <v>7</v>
      </c>
      <c r="H13" s="133">
        <v>8</v>
      </c>
    </row>
    <row r="14" spans="1:8" ht="50.25" customHeight="1">
      <c r="A14" s="277" t="s">
        <v>83</v>
      </c>
      <c r="B14" s="300" t="s">
        <v>361</v>
      </c>
      <c r="C14" s="263"/>
      <c r="D14" s="258"/>
      <c r="E14" s="258"/>
      <c r="F14" s="259"/>
      <c r="G14" s="257" t="e">
        <f aca="true" t="shared" si="0" ref="G14:G21">F14/C14*100</f>
        <v>#DIV/0!</v>
      </c>
      <c r="H14" s="257" t="e">
        <f aca="true" t="shared" si="1" ref="H14:H36">F14/D14*100</f>
        <v>#DIV/0!</v>
      </c>
    </row>
    <row r="15" spans="1:8" s="273" customFormat="1" ht="32.25" customHeight="1">
      <c r="A15" s="277" t="s">
        <v>324</v>
      </c>
      <c r="B15" s="300" t="s">
        <v>362</v>
      </c>
      <c r="C15" s="270"/>
      <c r="D15" s="271"/>
      <c r="E15" s="271"/>
      <c r="F15" s="272"/>
      <c r="G15" s="257" t="e">
        <f t="shared" si="0"/>
        <v>#DIV/0!</v>
      </c>
      <c r="H15" s="257" t="e">
        <f t="shared" si="1"/>
        <v>#DIV/0!</v>
      </c>
    </row>
    <row r="16" spans="1:8" ht="39" customHeight="1">
      <c r="A16" s="301" t="s">
        <v>84</v>
      </c>
      <c r="B16" s="300" t="s">
        <v>363</v>
      </c>
      <c r="C16" s="260"/>
      <c r="D16" s="258"/>
      <c r="E16" s="258"/>
      <c r="F16" s="258"/>
      <c r="G16" s="257" t="e">
        <f t="shared" si="0"/>
        <v>#DIV/0!</v>
      </c>
      <c r="H16" s="257" t="e">
        <f t="shared" si="1"/>
        <v>#DIV/0!</v>
      </c>
    </row>
    <row r="17" spans="1:8" s="273" customFormat="1" ht="39" customHeight="1">
      <c r="A17" s="301" t="s">
        <v>325</v>
      </c>
      <c r="B17" s="300" t="s">
        <v>364</v>
      </c>
      <c r="C17" s="274"/>
      <c r="D17" s="271"/>
      <c r="E17" s="271"/>
      <c r="F17" s="271"/>
      <c r="G17" s="257" t="e">
        <f t="shared" si="0"/>
        <v>#DIV/0!</v>
      </c>
      <c r="H17" s="257" t="e">
        <f t="shared" si="1"/>
        <v>#DIV/0!</v>
      </c>
    </row>
    <row r="18" spans="1:8" ht="68.25" customHeight="1">
      <c r="A18" s="145" t="s">
        <v>85</v>
      </c>
      <c r="B18" s="275" t="s">
        <v>326</v>
      </c>
      <c r="C18" s="261"/>
      <c r="D18" s="258"/>
      <c r="E18" s="258"/>
      <c r="F18" s="258"/>
      <c r="G18" s="257" t="e">
        <f t="shared" si="0"/>
        <v>#DIV/0!</v>
      </c>
      <c r="H18" s="257" t="e">
        <f t="shared" si="1"/>
        <v>#DIV/0!</v>
      </c>
    </row>
    <row r="19" spans="1:8" ht="42" customHeight="1">
      <c r="A19" s="145" t="s">
        <v>86</v>
      </c>
      <c r="B19" s="147" t="s">
        <v>374</v>
      </c>
      <c r="C19" s="258"/>
      <c r="D19" s="258"/>
      <c r="E19" s="258"/>
      <c r="F19" s="258"/>
      <c r="G19" s="257" t="e">
        <f t="shared" si="0"/>
        <v>#DIV/0!</v>
      </c>
      <c r="H19" s="257" t="e">
        <f t="shared" si="1"/>
        <v>#DIV/0!</v>
      </c>
    </row>
    <row r="20" spans="1:8" ht="58.5" customHeight="1">
      <c r="A20" s="145" t="s">
        <v>87</v>
      </c>
      <c r="B20" s="147" t="s">
        <v>375</v>
      </c>
      <c r="C20" s="261"/>
      <c r="D20" s="258"/>
      <c r="E20" s="258"/>
      <c r="F20" s="258"/>
      <c r="G20" s="257" t="e">
        <f t="shared" si="0"/>
        <v>#DIV/0!</v>
      </c>
      <c r="H20" s="257" t="e">
        <f t="shared" si="1"/>
        <v>#DIV/0!</v>
      </c>
    </row>
    <row r="21" spans="1:8" ht="18.75" customHeight="1">
      <c r="A21" s="145" t="s">
        <v>88</v>
      </c>
      <c r="B21" s="148" t="s">
        <v>89</v>
      </c>
      <c r="C21" s="258"/>
      <c r="D21" s="258"/>
      <c r="E21" s="258"/>
      <c r="F21" s="258"/>
      <c r="G21" s="257" t="e">
        <f t="shared" si="0"/>
        <v>#DIV/0!</v>
      </c>
      <c r="H21" s="257" t="e">
        <f t="shared" si="1"/>
        <v>#DIV/0!</v>
      </c>
    </row>
    <row r="22" spans="1:8" ht="43.5" customHeight="1">
      <c r="A22" s="269" t="s">
        <v>332</v>
      </c>
      <c r="B22" s="275" t="s">
        <v>376</v>
      </c>
      <c r="C22" s="258"/>
      <c r="D22" s="258"/>
      <c r="E22" s="258"/>
      <c r="F22" s="258"/>
      <c r="G22" s="257"/>
      <c r="H22" s="257" t="e">
        <f t="shared" si="1"/>
        <v>#DIV/0!</v>
      </c>
    </row>
    <row r="23" spans="1:8" ht="57" customHeight="1">
      <c r="A23" s="269" t="s">
        <v>333</v>
      </c>
      <c r="B23" s="275" t="s">
        <v>365</v>
      </c>
      <c r="C23" s="258"/>
      <c r="D23" s="258"/>
      <c r="E23" s="258"/>
      <c r="F23" s="258"/>
      <c r="G23" s="257"/>
      <c r="H23" s="257" t="e">
        <f t="shared" si="1"/>
        <v>#DIV/0!</v>
      </c>
    </row>
    <row r="24" spans="1:8" ht="35.25" customHeight="1">
      <c r="A24" s="145" t="s">
        <v>90</v>
      </c>
      <c r="B24" s="275" t="s">
        <v>327</v>
      </c>
      <c r="C24" s="261"/>
      <c r="D24" s="258"/>
      <c r="E24" s="258"/>
      <c r="F24" s="258"/>
      <c r="G24" s="257" t="e">
        <f aca="true" t="shared" si="2" ref="G24:G37">F24/C24*100</f>
        <v>#DIV/0!</v>
      </c>
      <c r="H24" s="257" t="e">
        <f t="shared" si="1"/>
        <v>#DIV/0!</v>
      </c>
    </row>
    <row r="25" spans="1:8" ht="18" customHeight="1">
      <c r="A25" s="149" t="s">
        <v>91</v>
      </c>
      <c r="B25" s="148" t="s">
        <v>92</v>
      </c>
      <c r="C25" s="258"/>
      <c r="D25" s="258"/>
      <c r="E25" s="258"/>
      <c r="F25" s="258"/>
      <c r="G25" s="257" t="e">
        <f t="shared" si="2"/>
        <v>#DIV/0!</v>
      </c>
      <c r="H25" s="257" t="e">
        <f t="shared" si="1"/>
        <v>#DIV/0!</v>
      </c>
    </row>
    <row r="26" spans="1:8" s="305" customFormat="1" ht="84" customHeight="1">
      <c r="A26" s="277" t="s">
        <v>93</v>
      </c>
      <c r="B26" s="278" t="s">
        <v>366</v>
      </c>
      <c r="C26" s="302"/>
      <c r="D26" s="303"/>
      <c r="E26" s="303"/>
      <c r="F26" s="303"/>
      <c r="G26" s="304" t="e">
        <f t="shared" si="2"/>
        <v>#DIV/0!</v>
      </c>
      <c r="H26" s="304" t="e">
        <f t="shared" si="1"/>
        <v>#DIV/0!</v>
      </c>
    </row>
    <row r="27" spans="1:8" s="273" customFormat="1" ht="55.5" customHeight="1">
      <c r="A27" s="277" t="s">
        <v>328</v>
      </c>
      <c r="B27" s="278" t="s">
        <v>329</v>
      </c>
      <c r="C27" s="276"/>
      <c r="D27" s="271"/>
      <c r="E27" s="271"/>
      <c r="F27" s="271"/>
      <c r="G27" s="257" t="e">
        <f t="shared" si="2"/>
        <v>#DIV/0!</v>
      </c>
      <c r="H27" s="257" t="e">
        <f t="shared" si="1"/>
        <v>#DIV/0!</v>
      </c>
    </row>
    <row r="28" spans="1:8" s="273" customFormat="1" ht="42" customHeight="1">
      <c r="A28" s="277" t="s">
        <v>330</v>
      </c>
      <c r="B28" s="278" t="s">
        <v>331</v>
      </c>
      <c r="C28" s="276"/>
      <c r="D28" s="271"/>
      <c r="E28" s="271"/>
      <c r="F28" s="271"/>
      <c r="G28" s="257" t="e">
        <f t="shared" si="2"/>
        <v>#DIV/0!</v>
      </c>
      <c r="H28" s="257" t="e">
        <f t="shared" si="1"/>
        <v>#DIV/0!</v>
      </c>
    </row>
    <row r="29" spans="1:8" ht="14.25" customHeight="1">
      <c r="A29" s="149" t="s">
        <v>94</v>
      </c>
      <c r="B29" s="148" t="s">
        <v>95</v>
      </c>
      <c r="C29" s="258"/>
      <c r="D29" s="258"/>
      <c r="E29" s="258"/>
      <c r="F29" s="258"/>
      <c r="G29" s="257" t="e">
        <f t="shared" si="2"/>
        <v>#DIV/0!</v>
      </c>
      <c r="H29" s="257" t="e">
        <f t="shared" si="1"/>
        <v>#DIV/0!</v>
      </c>
    </row>
    <row r="30" spans="1:8" ht="20.25" customHeight="1">
      <c r="A30" s="149" t="s">
        <v>96</v>
      </c>
      <c r="B30" s="147" t="s">
        <v>97</v>
      </c>
      <c r="C30" s="261"/>
      <c r="D30" s="258"/>
      <c r="E30" s="258"/>
      <c r="F30" s="258"/>
      <c r="G30" s="257" t="e">
        <f t="shared" si="2"/>
        <v>#DIV/0!</v>
      </c>
      <c r="H30" s="257" t="e">
        <f t="shared" si="1"/>
        <v>#DIV/0!</v>
      </c>
    </row>
    <row r="31" spans="1:8" ht="27.75" customHeight="1">
      <c r="A31" s="149" t="s">
        <v>98</v>
      </c>
      <c r="B31" s="147" t="s">
        <v>99</v>
      </c>
      <c r="C31" s="261"/>
      <c r="D31" s="258"/>
      <c r="E31" s="258"/>
      <c r="F31" s="258"/>
      <c r="G31" s="257" t="e">
        <f t="shared" si="2"/>
        <v>#DIV/0!</v>
      </c>
      <c r="H31" s="257" t="e">
        <f t="shared" si="1"/>
        <v>#DIV/0!</v>
      </c>
    </row>
    <row r="32" spans="1:8" ht="15.75" customHeight="1">
      <c r="A32" s="145" t="s">
        <v>100</v>
      </c>
      <c r="B32" s="148" t="s">
        <v>101</v>
      </c>
      <c r="C32" s="258"/>
      <c r="D32" s="258"/>
      <c r="E32" s="258"/>
      <c r="F32" s="258"/>
      <c r="G32" s="257" t="e">
        <f t="shared" si="2"/>
        <v>#DIV/0!</v>
      </c>
      <c r="H32" s="257" t="e">
        <f t="shared" si="1"/>
        <v>#DIV/0!</v>
      </c>
    </row>
    <row r="33" spans="1:8" ht="25.5">
      <c r="A33" s="306" t="s">
        <v>102</v>
      </c>
      <c r="B33" s="147" t="s">
        <v>103</v>
      </c>
      <c r="C33" s="261"/>
      <c r="D33" s="258"/>
      <c r="E33" s="258"/>
      <c r="F33" s="258"/>
      <c r="G33" s="257" t="e">
        <f t="shared" si="2"/>
        <v>#DIV/0!</v>
      </c>
      <c r="H33" s="257" t="e">
        <f t="shared" si="1"/>
        <v>#DIV/0!</v>
      </c>
    </row>
    <row r="34" spans="1:8" ht="16.5" customHeight="1">
      <c r="A34" s="145" t="s">
        <v>104</v>
      </c>
      <c r="B34" s="148" t="s">
        <v>105</v>
      </c>
      <c r="C34" s="258"/>
      <c r="D34" s="258"/>
      <c r="E34" s="258"/>
      <c r="F34" s="258"/>
      <c r="G34" s="257" t="e">
        <f t="shared" si="2"/>
        <v>#DIV/0!</v>
      </c>
      <c r="H34" s="257" t="e">
        <f t="shared" si="1"/>
        <v>#DIV/0!</v>
      </c>
    </row>
    <row r="35" spans="1:8" ht="52.5" customHeight="1">
      <c r="A35" s="145" t="s">
        <v>106</v>
      </c>
      <c r="B35" s="147" t="s">
        <v>107</v>
      </c>
      <c r="C35" s="261"/>
      <c r="D35" s="258"/>
      <c r="E35" s="258"/>
      <c r="F35" s="258"/>
      <c r="G35" s="257" t="e">
        <f t="shared" si="2"/>
        <v>#DIV/0!</v>
      </c>
      <c r="H35" s="257" t="e">
        <f t="shared" si="1"/>
        <v>#DIV/0!</v>
      </c>
    </row>
    <row r="36" spans="1:8" ht="67.5" customHeight="1">
      <c r="A36" s="145" t="s">
        <v>108</v>
      </c>
      <c r="B36" s="147" t="s">
        <v>109</v>
      </c>
      <c r="C36" s="261"/>
      <c r="D36" s="258"/>
      <c r="E36" s="258"/>
      <c r="F36" s="258"/>
      <c r="G36" s="257" t="e">
        <f t="shared" si="2"/>
        <v>#DIV/0!</v>
      </c>
      <c r="H36" s="257" t="e">
        <f t="shared" si="1"/>
        <v>#DIV/0!</v>
      </c>
    </row>
    <row r="37" spans="1:8" ht="17.25" customHeight="1">
      <c r="A37" s="150"/>
      <c r="B37" s="151" t="s">
        <v>110</v>
      </c>
      <c r="C37" s="262">
        <f>SUM(C14:C36)</f>
        <v>0</v>
      </c>
      <c r="D37" s="262">
        <f>SUM(D14:D36)</f>
        <v>0</v>
      </c>
      <c r="E37" s="262">
        <f>SUM(E14:E36)</f>
        <v>0</v>
      </c>
      <c r="F37" s="262">
        <f>SUM(F14:F36)</f>
        <v>0</v>
      </c>
      <c r="G37" s="259" t="e">
        <f t="shared" si="2"/>
        <v>#DIV/0!</v>
      </c>
      <c r="H37" s="259" t="e">
        <f>F37/D37*100</f>
        <v>#DIV/0!</v>
      </c>
    </row>
    <row r="38" spans="1:8" ht="12.75">
      <c r="A38" s="113"/>
      <c r="B38" s="114"/>
      <c r="C38" s="114"/>
      <c r="D38" s="115"/>
      <c r="E38" s="116"/>
      <c r="F38" s="116"/>
      <c r="G38" s="116"/>
      <c r="H38" s="116"/>
    </row>
    <row r="39" spans="1:8" ht="12.75">
      <c r="A39" s="117" t="s">
        <v>111</v>
      </c>
      <c r="B39" s="114"/>
      <c r="C39" s="114"/>
      <c r="D39" s="115"/>
      <c r="E39" s="116"/>
      <c r="F39" s="116"/>
      <c r="G39" s="116"/>
      <c r="H39" s="116"/>
    </row>
    <row r="40" spans="1:8" ht="12.75">
      <c r="A40" s="117"/>
      <c r="B40" s="117" t="s">
        <v>112</v>
      </c>
      <c r="C40" s="117"/>
      <c r="D40" s="115"/>
      <c r="E40" s="116"/>
      <c r="F40" s="116"/>
      <c r="G40" s="116"/>
      <c r="H40" s="116"/>
    </row>
    <row r="41" spans="1:8" ht="12.75" customHeight="1">
      <c r="A41" s="117" t="s">
        <v>113</v>
      </c>
      <c r="B41" s="114"/>
      <c r="C41" s="114"/>
      <c r="D41" s="118"/>
      <c r="E41" s="116"/>
      <c r="F41" s="116"/>
      <c r="G41" s="116"/>
      <c r="H41" s="116"/>
    </row>
    <row r="42" spans="1:8" ht="12.75">
      <c r="A42" s="117" t="s">
        <v>114</v>
      </c>
      <c r="B42" s="114"/>
      <c r="C42" s="114"/>
      <c r="D42" s="115"/>
      <c r="E42" s="116"/>
      <c r="F42" s="116"/>
      <c r="G42" s="116"/>
      <c r="H42" s="116"/>
    </row>
    <row r="43" spans="4:8" ht="12.75">
      <c r="D43" s="115"/>
      <c r="E43" s="116"/>
      <c r="F43" s="116"/>
      <c r="G43" s="116"/>
      <c r="H43" s="116"/>
    </row>
    <row r="44" spans="1:8" ht="12.75" customHeight="1">
      <c r="A44" s="117" t="s">
        <v>115</v>
      </c>
      <c r="B44" s="114"/>
      <c r="C44" s="114"/>
      <c r="D44" s="115"/>
      <c r="E44" s="116"/>
      <c r="F44" s="116"/>
      <c r="G44" s="116"/>
      <c r="H44" s="116"/>
    </row>
    <row r="45" spans="1:8" ht="12.75">
      <c r="A45" s="117"/>
      <c r="B45" s="114"/>
      <c r="C45" s="114"/>
      <c r="D45" s="115"/>
      <c r="E45" s="116"/>
      <c r="F45" s="116"/>
      <c r="G45" s="116"/>
      <c r="H45" s="116"/>
    </row>
    <row r="46" spans="1:8" ht="12.75">
      <c r="A46" s="117"/>
      <c r="B46" s="114"/>
      <c r="C46" s="114"/>
      <c r="D46" s="115"/>
      <c r="E46" s="116"/>
      <c r="F46" s="116"/>
      <c r="G46" s="116"/>
      <c r="H46" s="116"/>
    </row>
    <row r="47" spans="1:8" ht="12.75" customHeight="1">
      <c r="A47" s="117"/>
      <c r="B47" s="114"/>
      <c r="C47" s="114"/>
      <c r="D47" s="115"/>
      <c r="E47" s="116"/>
      <c r="F47" s="116"/>
      <c r="G47" s="116"/>
      <c r="H47" s="116"/>
    </row>
    <row r="48" spans="1:8" ht="12.75">
      <c r="A48" s="117"/>
      <c r="B48" s="114"/>
      <c r="C48" s="114"/>
      <c r="D48" s="115"/>
      <c r="E48" s="116"/>
      <c r="F48" s="116"/>
      <c r="G48" s="116"/>
      <c r="H48" s="116"/>
    </row>
    <row r="49" spans="1:8" ht="12.75">
      <c r="A49" s="117"/>
      <c r="B49" s="114"/>
      <c r="C49" s="114"/>
      <c r="D49" s="115"/>
      <c r="E49" s="116"/>
      <c r="F49" s="116"/>
      <c r="G49" s="116"/>
      <c r="H49" s="116"/>
    </row>
    <row r="50" spans="1:8" ht="12.75">
      <c r="A50" s="117"/>
      <c r="B50" s="114"/>
      <c r="C50" s="114"/>
      <c r="D50" s="115"/>
      <c r="E50" s="116"/>
      <c r="F50" s="116"/>
      <c r="G50" s="116"/>
      <c r="H50" s="116"/>
    </row>
    <row r="51" spans="1:8" ht="12.75">
      <c r="A51" s="117"/>
      <c r="B51" s="114"/>
      <c r="C51" s="114"/>
      <c r="D51" s="115"/>
      <c r="E51" s="116"/>
      <c r="F51" s="116"/>
      <c r="G51" s="116"/>
      <c r="H51" s="116"/>
    </row>
    <row r="52" spans="1:8" ht="12.75">
      <c r="A52" s="117"/>
      <c r="B52" s="114"/>
      <c r="C52" s="114"/>
      <c r="D52" s="115"/>
      <c r="E52" s="116"/>
      <c r="F52" s="116"/>
      <c r="G52" s="116"/>
      <c r="H52" s="116"/>
    </row>
    <row r="53" spans="1:8" ht="12.75">
      <c r="A53" s="117"/>
      <c r="B53" s="114"/>
      <c r="C53" s="114"/>
      <c r="D53" s="115"/>
      <c r="E53" s="116"/>
      <c r="F53" s="116"/>
      <c r="G53" s="116"/>
      <c r="H53" s="116"/>
    </row>
    <row r="54" spans="1:8" ht="12.75">
      <c r="A54" s="117"/>
      <c r="B54" s="114"/>
      <c r="C54" s="114"/>
      <c r="D54" s="115"/>
      <c r="E54" s="116"/>
      <c r="F54" s="116"/>
      <c r="G54" s="116"/>
      <c r="H54" s="116"/>
    </row>
    <row r="55" spans="1:8" ht="12.75">
      <c r="A55" s="117"/>
      <c r="B55" s="114"/>
      <c r="C55" s="114"/>
      <c r="D55" s="115"/>
      <c r="E55" s="116"/>
      <c r="F55" s="116"/>
      <c r="G55" s="116"/>
      <c r="H55" s="116"/>
    </row>
    <row r="56" spans="1:8" ht="12.75">
      <c r="A56" s="117"/>
      <c r="B56" s="114"/>
      <c r="C56" s="114"/>
      <c r="D56" s="120"/>
      <c r="E56" s="116"/>
      <c r="F56" s="116"/>
      <c r="G56" s="116"/>
      <c r="H56" s="116"/>
    </row>
    <row r="57" spans="1:8" ht="12.75">
      <c r="A57" s="117"/>
      <c r="B57" s="114"/>
      <c r="C57" s="114"/>
      <c r="D57" s="115"/>
      <c r="E57" s="116"/>
      <c r="F57" s="116"/>
      <c r="G57" s="116"/>
      <c r="H57" s="116"/>
    </row>
    <row r="58" spans="1:8" ht="12.75">
      <c r="A58" s="117"/>
      <c r="B58" s="114"/>
      <c r="C58" s="114"/>
      <c r="D58" s="115"/>
      <c r="E58" s="116"/>
      <c r="F58" s="116"/>
      <c r="G58" s="116"/>
      <c r="H58" s="116"/>
    </row>
    <row r="59" spans="1:8" ht="12.75">
      <c r="A59" s="117"/>
      <c r="B59" s="114"/>
      <c r="C59" s="114"/>
      <c r="D59" s="115"/>
      <c r="E59" s="116"/>
      <c r="F59" s="116"/>
      <c r="G59" s="116"/>
      <c r="H59" s="116"/>
    </row>
    <row r="60" spans="1:8" ht="12.75">
      <c r="A60" s="117"/>
      <c r="B60" s="114"/>
      <c r="C60" s="114"/>
      <c r="D60" s="115"/>
      <c r="E60" s="116"/>
      <c r="F60" s="116"/>
      <c r="G60" s="116"/>
      <c r="H60" s="116"/>
    </row>
    <row r="61" spans="1:8" ht="12.75">
      <c r="A61" s="117"/>
      <c r="B61" s="114"/>
      <c r="C61" s="114"/>
      <c r="D61" s="115"/>
      <c r="E61" s="116"/>
      <c r="F61" s="116"/>
      <c r="G61" s="116"/>
      <c r="H61" s="116"/>
    </row>
    <row r="62" spans="1:8" ht="12.75">
      <c r="A62" s="117"/>
      <c r="B62" s="114"/>
      <c r="C62" s="114"/>
      <c r="D62" s="120"/>
      <c r="E62" s="119"/>
      <c r="F62" s="119"/>
      <c r="G62" s="119"/>
      <c r="H62" s="119"/>
    </row>
    <row r="63" spans="1:8" ht="12.75">
      <c r="A63" s="117"/>
      <c r="B63" s="114"/>
      <c r="C63" s="114"/>
      <c r="D63" s="115"/>
      <c r="E63" s="116"/>
      <c r="F63" s="116"/>
      <c r="G63" s="116"/>
      <c r="H63" s="116"/>
    </row>
    <row r="64" spans="1:8" ht="12.75">
      <c r="A64" s="117"/>
      <c r="B64" s="114"/>
      <c r="C64" s="114"/>
      <c r="D64" s="115"/>
      <c r="E64" s="116"/>
      <c r="F64" s="116"/>
      <c r="G64" s="116"/>
      <c r="H64" s="116"/>
    </row>
    <row r="65" spans="1:8" ht="12.75">
      <c r="A65" s="117"/>
      <c r="B65" s="114"/>
      <c r="C65" s="114"/>
      <c r="D65" s="115"/>
      <c r="E65" s="116"/>
      <c r="F65" s="116"/>
      <c r="G65" s="116"/>
      <c r="H65" s="116"/>
    </row>
    <row r="66" spans="1:8" ht="12.75">
      <c r="A66" s="117"/>
      <c r="B66" s="114"/>
      <c r="C66" s="114"/>
      <c r="D66" s="115"/>
      <c r="E66" s="116"/>
      <c r="F66" s="116"/>
      <c r="G66" s="116"/>
      <c r="H66" s="116"/>
    </row>
    <row r="67" spans="1:8" ht="12.75">
      <c r="A67" s="117"/>
      <c r="B67" s="114"/>
      <c r="C67" s="114"/>
      <c r="D67" s="115"/>
      <c r="E67" s="116"/>
      <c r="F67" s="116"/>
      <c r="G67" s="116"/>
      <c r="H67" s="116"/>
    </row>
    <row r="68" spans="1:8" s="111" customFormat="1" ht="12.75">
      <c r="A68" s="121"/>
      <c r="B68" s="122"/>
      <c r="C68" s="122"/>
      <c r="D68" s="120"/>
      <c r="E68" s="119"/>
      <c r="F68" s="119"/>
      <c r="G68" s="119"/>
      <c r="H68" s="119"/>
    </row>
    <row r="69" spans="1:8" ht="12.75">
      <c r="A69" s="113"/>
      <c r="B69" s="123"/>
      <c r="C69" s="123"/>
      <c r="D69" s="124"/>
      <c r="E69" s="116"/>
      <c r="F69" s="116"/>
      <c r="G69" s="116"/>
      <c r="H69" s="116"/>
    </row>
    <row r="70" spans="1:8" ht="12.75">
      <c r="A70" s="117"/>
      <c r="B70" s="114"/>
      <c r="C70" s="114"/>
      <c r="D70" s="115"/>
      <c r="E70" s="116"/>
      <c r="F70" s="116"/>
      <c r="G70" s="116"/>
      <c r="H70" s="116"/>
    </row>
    <row r="71" spans="1:8" ht="17.25" customHeight="1">
      <c r="A71" s="117"/>
      <c r="B71" s="114"/>
      <c r="C71" s="114"/>
      <c r="D71" s="120"/>
      <c r="E71" s="119"/>
      <c r="F71" s="119"/>
      <c r="G71" s="119"/>
      <c r="H71" s="119"/>
    </row>
    <row r="72" spans="1:8" ht="19.5" customHeight="1">
      <c r="A72" s="115"/>
      <c r="B72" s="115"/>
      <c r="C72" s="115"/>
      <c r="F72" s="125"/>
      <c r="G72" s="125"/>
      <c r="H72" s="125"/>
    </row>
    <row r="73" spans="6:8" ht="12.75">
      <c r="F73" s="125"/>
      <c r="G73" s="125"/>
      <c r="H73" s="125"/>
    </row>
    <row r="74" spans="6:8" ht="12.75">
      <c r="F74" s="125"/>
      <c r="G74" s="125"/>
      <c r="H74" s="125"/>
    </row>
    <row r="75" spans="6:8" ht="12.75">
      <c r="F75" s="125"/>
      <c r="G75" s="125"/>
      <c r="H75" s="125"/>
    </row>
    <row r="76" spans="6:8" ht="12.75">
      <c r="F76" s="125"/>
      <c r="G76" s="125"/>
      <c r="H76" s="125"/>
    </row>
    <row r="77" spans="6:8" ht="12.75">
      <c r="F77" s="125"/>
      <c r="G77" s="125"/>
      <c r="H77" s="125"/>
    </row>
    <row r="78" spans="6:8" ht="12.75">
      <c r="F78" s="125"/>
      <c r="G78" s="125"/>
      <c r="H78" s="125"/>
    </row>
    <row r="79" spans="6:8" ht="12.75">
      <c r="F79" s="125"/>
      <c r="G79" s="125"/>
      <c r="H79" s="125"/>
    </row>
    <row r="80" spans="6:8" ht="12.75">
      <c r="F80" s="125"/>
      <c r="G80" s="125"/>
      <c r="H80" s="125"/>
    </row>
    <row r="81" spans="6:8" ht="12.75">
      <c r="F81" s="125"/>
      <c r="G81" s="125"/>
      <c r="H81" s="125"/>
    </row>
    <row r="82" spans="6:8" ht="12.75">
      <c r="F82" s="125"/>
      <c r="G82" s="125"/>
      <c r="H82" s="125"/>
    </row>
    <row r="83" spans="6:8" ht="12.75">
      <c r="F83" s="125"/>
      <c r="G83" s="125"/>
      <c r="H83" s="125"/>
    </row>
    <row r="84" spans="6:8" ht="12.75">
      <c r="F84" s="125"/>
      <c r="G84" s="125"/>
      <c r="H84" s="125"/>
    </row>
    <row r="85" spans="6:8" ht="12.75">
      <c r="F85" s="125"/>
      <c r="G85" s="125"/>
      <c r="H85" s="125"/>
    </row>
    <row r="86" spans="6:8" ht="12.75">
      <c r="F86" s="125"/>
      <c r="G86" s="125"/>
      <c r="H86" s="125"/>
    </row>
    <row r="87" spans="6:8" ht="12.75">
      <c r="F87" s="125"/>
      <c r="G87" s="125"/>
      <c r="H87" s="125"/>
    </row>
    <row r="88" spans="6:8" ht="12.75">
      <c r="F88" s="125"/>
      <c r="G88" s="125"/>
      <c r="H88" s="125"/>
    </row>
    <row r="89" spans="6:8" ht="12.75">
      <c r="F89" s="125"/>
      <c r="G89" s="125"/>
      <c r="H89" s="125"/>
    </row>
    <row r="90" spans="6:8" ht="12.75">
      <c r="F90" s="125"/>
      <c r="G90" s="125"/>
      <c r="H90" s="125"/>
    </row>
    <row r="91" spans="6:8" ht="12.75">
      <c r="F91" s="125"/>
      <c r="G91" s="125"/>
      <c r="H91" s="125"/>
    </row>
    <row r="92" spans="6:8" ht="12.75">
      <c r="F92" s="125"/>
      <c r="G92" s="125"/>
      <c r="H92" s="125"/>
    </row>
    <row r="93" spans="6:8" ht="12.75">
      <c r="F93" s="125"/>
      <c r="G93" s="125"/>
      <c r="H93" s="125"/>
    </row>
  </sheetData>
  <sheetProtection/>
  <mergeCells count="2">
    <mergeCell ref="B5:E5"/>
    <mergeCell ref="E2:H2"/>
  </mergeCells>
  <printOptions horizontalCentered="1"/>
  <pageMargins left="0" right="0" top="0.1968503937007874" bottom="0.1968503937007874" header="0.5118110236220472" footer="0.5118110236220472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30">
      <selection activeCell="F47" sqref="F47"/>
    </sheetView>
  </sheetViews>
  <sheetFormatPr defaultColWidth="9.140625" defaultRowHeight="12.75"/>
  <cols>
    <col min="1" max="1" width="3.421875" style="1" customWidth="1"/>
    <col min="2" max="2" width="5.421875" style="1" customWidth="1"/>
    <col min="3" max="3" width="8.421875" style="1" customWidth="1"/>
    <col min="4" max="4" width="8.00390625" style="1" customWidth="1"/>
    <col min="5" max="5" width="25.421875" style="1" customWidth="1"/>
    <col min="6" max="6" width="23.421875" style="1" customWidth="1"/>
    <col min="7" max="7" width="24.421875" style="1" customWidth="1"/>
    <col min="8" max="8" width="13.8515625" style="1" customWidth="1"/>
    <col min="9" max="10" width="11.7109375" style="1" customWidth="1"/>
    <col min="11" max="11" width="28.00390625" style="1" customWidth="1"/>
    <col min="12" max="13" width="11.7109375" style="1" customWidth="1"/>
    <col min="14" max="14" width="11.8515625" style="1" customWidth="1"/>
    <col min="15" max="15" width="12.8515625" style="1" customWidth="1"/>
    <col min="16" max="16384" width="9.140625" style="1" customWidth="1"/>
  </cols>
  <sheetData>
    <row r="1" spans="6:13" ht="21" customHeight="1">
      <c r="F1" s="352" t="s">
        <v>33</v>
      </c>
      <c r="G1" s="352"/>
      <c r="M1" s="2" t="s">
        <v>0</v>
      </c>
    </row>
    <row r="2" spans="5:10" ht="12.75" customHeight="1">
      <c r="E2" s="11"/>
      <c r="F2" s="354" t="s">
        <v>369</v>
      </c>
      <c r="G2" s="354"/>
      <c r="H2" s="354"/>
      <c r="I2" s="354"/>
      <c r="J2" s="11"/>
    </row>
    <row r="3" spans="1:13" ht="20.25" customHeight="1">
      <c r="A3" s="1" t="s">
        <v>12</v>
      </c>
      <c r="G3" s="3" t="s">
        <v>30</v>
      </c>
      <c r="M3" s="4" t="s">
        <v>0</v>
      </c>
    </row>
    <row r="4" spans="2:4" ht="12.75" customHeight="1">
      <c r="B4" s="5" t="s">
        <v>13</v>
      </c>
      <c r="C4" s="5"/>
      <c r="D4" s="2"/>
    </row>
    <row r="5" ht="12.75" customHeight="1">
      <c r="A5" s="1" t="s">
        <v>25</v>
      </c>
    </row>
    <row r="6" ht="12.75" customHeight="1">
      <c r="A6" s="1" t="s">
        <v>26</v>
      </c>
    </row>
    <row r="7" ht="12.75" customHeight="1"/>
    <row r="8" ht="12.75" customHeight="1">
      <c r="A8" s="6"/>
    </row>
    <row r="9" spans="1:15" ht="12.75" customHeight="1">
      <c r="A9" s="6"/>
      <c r="N9" s="7"/>
      <c r="O9" s="7"/>
    </row>
    <row r="10" spans="1:15" ht="12.75" customHeight="1">
      <c r="A10" s="6" t="s">
        <v>0</v>
      </c>
      <c r="D10" s="8" t="s">
        <v>377</v>
      </c>
      <c r="I10" s="9"/>
      <c r="J10" s="9"/>
      <c r="K10" s="9"/>
      <c r="L10" s="9"/>
      <c r="M10" s="9"/>
      <c r="N10" s="10"/>
      <c r="O10" s="10"/>
    </row>
    <row r="11" spans="1:15" ht="12.75" customHeight="1">
      <c r="A11" s="6" t="s">
        <v>0</v>
      </c>
      <c r="C11" s="8" t="s">
        <v>317</v>
      </c>
      <c r="M11" s="9"/>
      <c r="N11" s="9"/>
      <c r="O11" s="9"/>
    </row>
    <row r="12" spans="2:15" ht="12.75" customHeight="1">
      <c r="B12" s="1" t="s">
        <v>178</v>
      </c>
      <c r="N12" s="7"/>
      <c r="O12" s="7"/>
    </row>
    <row r="13" spans="14:15" ht="12.75" customHeight="1">
      <c r="N13" s="7"/>
      <c r="O13" s="7"/>
    </row>
    <row r="14" spans="1:15" ht="12.75" customHeight="1">
      <c r="A14" s="346" t="s">
        <v>1</v>
      </c>
      <c r="B14" s="346" t="s">
        <v>2</v>
      </c>
      <c r="C14" s="346" t="s">
        <v>3</v>
      </c>
      <c r="D14" s="353" t="s">
        <v>29</v>
      </c>
      <c r="E14" s="349" t="s">
        <v>32</v>
      </c>
      <c r="F14" s="349" t="s">
        <v>31</v>
      </c>
      <c r="G14" s="349" t="s">
        <v>65</v>
      </c>
      <c r="H14" s="9"/>
      <c r="I14" s="9"/>
      <c r="J14" s="9"/>
      <c r="K14" s="9"/>
      <c r="L14" s="9"/>
      <c r="M14" s="9"/>
      <c r="N14" s="10"/>
      <c r="O14" s="10"/>
    </row>
    <row r="15" spans="1:15" ht="12.75">
      <c r="A15" s="347"/>
      <c r="B15" s="347"/>
      <c r="C15" s="347"/>
      <c r="D15" s="353"/>
      <c r="E15" s="350"/>
      <c r="F15" s="350"/>
      <c r="G15" s="350"/>
      <c r="H15" s="9"/>
      <c r="I15" s="9"/>
      <c r="J15" s="9"/>
      <c r="K15" s="9"/>
      <c r="L15" s="9"/>
      <c r="M15" s="9"/>
      <c r="N15" s="10"/>
      <c r="O15" s="10"/>
    </row>
    <row r="16" spans="1:15" ht="26.25" customHeight="1">
      <c r="A16" s="348"/>
      <c r="B16" s="348"/>
      <c r="C16" s="348"/>
      <c r="D16" s="353"/>
      <c r="E16" s="351"/>
      <c r="F16" s="351"/>
      <c r="G16" s="351"/>
      <c r="H16" s="9"/>
      <c r="I16" s="9"/>
      <c r="J16" s="9"/>
      <c r="K16" s="9"/>
      <c r="L16" s="9"/>
      <c r="M16" s="9"/>
      <c r="N16" s="10"/>
      <c r="O16" s="10"/>
    </row>
    <row r="17" spans="1:7" ht="12.75" customHeight="1">
      <c r="A17" s="17">
        <v>1</v>
      </c>
      <c r="B17" s="18">
        <v>2</v>
      </c>
      <c r="C17" s="13"/>
      <c r="D17" s="19">
        <v>3</v>
      </c>
      <c r="E17" s="19">
        <v>4</v>
      </c>
      <c r="F17" s="19">
        <v>5</v>
      </c>
      <c r="G17" s="17">
        <v>6</v>
      </c>
    </row>
    <row r="18" spans="1:7" ht="12.75" customHeight="1">
      <c r="A18" s="23" t="s">
        <v>6</v>
      </c>
      <c r="B18" s="24"/>
      <c r="C18" s="152"/>
      <c r="D18" s="24"/>
      <c r="E18" s="25" t="s">
        <v>0</v>
      </c>
      <c r="F18" s="25"/>
      <c r="G18" s="20"/>
    </row>
    <row r="19" spans="1:7" ht="12.75" customHeight="1">
      <c r="A19" s="14"/>
      <c r="B19" s="24"/>
      <c r="C19" s="28"/>
      <c r="D19" s="24"/>
      <c r="E19" s="25" t="s">
        <v>0</v>
      </c>
      <c r="F19" s="25"/>
      <c r="G19" s="20"/>
    </row>
    <row r="20" spans="1:7" ht="12.75" customHeight="1">
      <c r="A20" s="14"/>
      <c r="C20" s="20"/>
      <c r="D20" s="43"/>
      <c r="E20" s="26"/>
      <c r="F20" s="15"/>
      <c r="G20" s="27" t="s">
        <v>4</v>
      </c>
    </row>
    <row r="21" spans="1:7" ht="12.75" customHeight="1">
      <c r="A21" s="14"/>
      <c r="C21" s="20"/>
      <c r="D21" s="43"/>
      <c r="E21" s="26"/>
      <c r="F21" s="15"/>
      <c r="G21" s="28" t="s">
        <v>0</v>
      </c>
    </row>
    <row r="22" spans="1:7" ht="12.75" customHeight="1">
      <c r="A22" s="14"/>
      <c r="C22" s="20"/>
      <c r="D22" s="43"/>
      <c r="E22" s="26"/>
      <c r="F22" s="15"/>
      <c r="G22" s="28" t="s">
        <v>0</v>
      </c>
    </row>
    <row r="23" spans="1:7" ht="12.75" customHeight="1">
      <c r="A23" s="14"/>
      <c r="C23" s="20"/>
      <c r="D23" s="43"/>
      <c r="E23" s="26"/>
      <c r="F23" s="15"/>
      <c r="G23" s="28" t="s">
        <v>0</v>
      </c>
    </row>
    <row r="24" spans="1:7" ht="12.75" customHeight="1">
      <c r="A24" s="14"/>
      <c r="C24" s="39"/>
      <c r="D24" s="43"/>
      <c r="E24" s="26"/>
      <c r="F24" s="26"/>
      <c r="G24" s="20"/>
    </row>
    <row r="25" spans="1:7" ht="12.75" customHeight="1">
      <c r="A25" s="13" t="s">
        <v>0</v>
      </c>
      <c r="B25" s="29"/>
      <c r="C25" s="32"/>
      <c r="D25" s="29"/>
      <c r="E25" s="31"/>
      <c r="F25" s="31"/>
      <c r="G25" s="32"/>
    </row>
    <row r="26" spans="1:7" ht="12.75" customHeight="1">
      <c r="A26" s="23" t="s">
        <v>7</v>
      </c>
      <c r="B26" s="24"/>
      <c r="C26" s="28"/>
      <c r="D26" s="24"/>
      <c r="E26" s="25" t="s">
        <v>0</v>
      </c>
      <c r="F26" s="33"/>
      <c r="G26" s="20"/>
    </row>
    <row r="27" spans="1:7" ht="12.75" customHeight="1">
      <c r="A27" s="14"/>
      <c r="B27" s="24"/>
      <c r="C27" s="28"/>
      <c r="D27" s="24"/>
      <c r="E27" s="25" t="s">
        <v>0</v>
      </c>
      <c r="F27" s="33"/>
      <c r="G27" s="20"/>
    </row>
    <row r="28" spans="1:7" ht="12" customHeight="1">
      <c r="A28" s="34"/>
      <c r="B28" s="21"/>
      <c r="C28" s="153"/>
      <c r="D28" s="21"/>
      <c r="E28" s="33"/>
      <c r="F28" s="33"/>
      <c r="G28" s="27" t="s">
        <v>0</v>
      </c>
    </row>
    <row r="29" spans="1:7" s="11" customFormat="1" ht="12.75">
      <c r="A29" s="14" t="s">
        <v>0</v>
      </c>
      <c r="B29" s="1"/>
      <c r="C29" s="20"/>
      <c r="D29" s="43"/>
      <c r="E29" s="35"/>
      <c r="F29" s="35"/>
      <c r="G29" s="28" t="s">
        <v>0</v>
      </c>
    </row>
    <row r="30" spans="1:7" ht="12.75">
      <c r="A30" s="14" t="s">
        <v>0</v>
      </c>
      <c r="C30" s="20"/>
      <c r="D30" s="43"/>
      <c r="E30" s="26"/>
      <c r="F30" s="26"/>
      <c r="G30" s="28" t="s">
        <v>0</v>
      </c>
    </row>
    <row r="31" spans="1:7" ht="12.75">
      <c r="A31" s="14" t="s">
        <v>0</v>
      </c>
      <c r="C31" s="20"/>
      <c r="D31" s="43"/>
      <c r="E31" s="26"/>
      <c r="F31" s="26"/>
      <c r="G31" s="28" t="s">
        <v>0</v>
      </c>
    </row>
    <row r="32" spans="1:7" ht="12.75">
      <c r="A32" s="14" t="s">
        <v>0</v>
      </c>
      <c r="C32" s="39"/>
      <c r="D32" s="43"/>
      <c r="E32" s="26"/>
      <c r="F32" s="26"/>
      <c r="G32" s="20" t="s">
        <v>0</v>
      </c>
    </row>
    <row r="33" spans="1:7" ht="12.75" customHeight="1">
      <c r="A33" s="13" t="s">
        <v>0</v>
      </c>
      <c r="B33" s="29"/>
      <c r="C33" s="32"/>
      <c r="D33" s="29"/>
      <c r="E33" s="31"/>
      <c r="F33" s="31"/>
      <c r="G33" s="32"/>
    </row>
    <row r="34" spans="1:7" ht="12.75" customHeight="1">
      <c r="A34" s="23" t="s">
        <v>8</v>
      </c>
      <c r="B34" s="24"/>
      <c r="C34" s="28"/>
      <c r="D34" s="24"/>
      <c r="E34" s="25" t="s">
        <v>0</v>
      </c>
      <c r="F34" s="33"/>
      <c r="G34" s="20"/>
    </row>
    <row r="35" spans="1:7" ht="12.75" customHeight="1">
      <c r="A35" s="14"/>
      <c r="B35" s="24"/>
      <c r="C35" s="28"/>
      <c r="D35" s="24"/>
      <c r="E35" s="25" t="s">
        <v>0</v>
      </c>
      <c r="F35" s="35"/>
      <c r="G35" s="20"/>
    </row>
    <row r="36" spans="1:7" ht="12.75" customHeight="1">
      <c r="A36" s="14" t="s">
        <v>0</v>
      </c>
      <c r="C36" s="20"/>
      <c r="D36" s="43"/>
      <c r="E36" s="26"/>
      <c r="F36" s="26"/>
      <c r="G36" s="27" t="s">
        <v>0</v>
      </c>
    </row>
    <row r="37" spans="1:7" ht="12.75" customHeight="1">
      <c r="A37" s="14" t="s">
        <v>0</v>
      </c>
      <c r="C37" s="20"/>
      <c r="D37" s="43"/>
      <c r="E37" s="26"/>
      <c r="F37" s="26"/>
      <c r="G37" s="28" t="s">
        <v>0</v>
      </c>
    </row>
    <row r="38" spans="1:7" ht="12.75" customHeight="1">
      <c r="A38" s="14" t="s">
        <v>0</v>
      </c>
      <c r="C38" s="20"/>
      <c r="D38" s="43"/>
      <c r="E38" s="26"/>
      <c r="F38" s="26"/>
      <c r="G38" s="28" t="s">
        <v>0</v>
      </c>
    </row>
    <row r="39" spans="1:7" ht="12.75" customHeight="1">
      <c r="A39" s="14"/>
      <c r="C39" s="20"/>
      <c r="D39" s="43"/>
      <c r="E39" s="26"/>
      <c r="F39" s="26"/>
      <c r="G39" s="28" t="s">
        <v>0</v>
      </c>
    </row>
    <row r="40" spans="1:7" ht="12.75" customHeight="1">
      <c r="A40" s="36" t="s">
        <v>0</v>
      </c>
      <c r="B40" s="37"/>
      <c r="C40" s="39"/>
      <c r="D40" s="37"/>
      <c r="E40" s="38"/>
      <c r="F40" s="38"/>
      <c r="G40" s="39"/>
    </row>
    <row r="41" spans="1:7" ht="12.75" customHeight="1">
      <c r="A41" s="19"/>
      <c r="B41" s="40"/>
      <c r="C41" s="37"/>
      <c r="D41" s="40"/>
      <c r="E41" s="40"/>
      <c r="F41" s="41" t="s">
        <v>5</v>
      </c>
      <c r="G41" s="42"/>
    </row>
    <row r="42" spans="1:4" ht="12.75" customHeight="1">
      <c r="A42" s="237" t="s">
        <v>22</v>
      </c>
      <c r="B42" s="237"/>
      <c r="C42" s="237"/>
      <c r="D42" s="237"/>
    </row>
    <row r="43" ht="12.75" customHeight="1">
      <c r="A43" s="1" t="s">
        <v>334</v>
      </c>
    </row>
    <row r="44" ht="12.75" customHeight="1">
      <c r="A44" s="1" t="s">
        <v>378</v>
      </c>
    </row>
    <row r="45" ht="18.75" customHeight="1">
      <c r="A45" s="1" t="s">
        <v>9</v>
      </c>
    </row>
    <row r="46" spans="1:8" ht="12.75" customHeight="1">
      <c r="A46" s="44" t="s">
        <v>10</v>
      </c>
      <c r="F46" s="43"/>
      <c r="G46" s="43"/>
      <c r="H46" s="43"/>
    </row>
    <row r="47" spans="1:8" ht="12.75" customHeight="1">
      <c r="A47" s="1" t="s">
        <v>17</v>
      </c>
      <c r="F47" s="43"/>
      <c r="G47" s="43"/>
      <c r="H47" s="43"/>
    </row>
    <row r="48" ht="12.75" customHeight="1">
      <c r="A48" s="1" t="s">
        <v>11</v>
      </c>
    </row>
    <row r="49" ht="12.75" customHeight="1"/>
    <row r="50" ht="20.25" customHeight="1">
      <c r="A50" s="1" t="s">
        <v>18</v>
      </c>
    </row>
    <row r="51" ht="20.25" customHeight="1"/>
    <row r="52" ht="12.75" customHeight="1"/>
    <row r="53" ht="12.75" customHeight="1"/>
    <row r="54" ht="12.75" customHeight="1"/>
  </sheetData>
  <sheetProtection/>
  <mergeCells count="9">
    <mergeCell ref="A14:A16"/>
    <mergeCell ref="B14:B16"/>
    <mergeCell ref="C14:C16"/>
    <mergeCell ref="E14:E16"/>
    <mergeCell ref="F1:G1"/>
    <mergeCell ref="F14:F16"/>
    <mergeCell ref="G14:G16"/>
    <mergeCell ref="D14:D16"/>
    <mergeCell ref="F2:I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selection activeCell="E58" sqref="E58"/>
    </sheetView>
  </sheetViews>
  <sheetFormatPr defaultColWidth="9.140625" defaultRowHeight="12.75"/>
  <cols>
    <col min="1" max="1" width="3.57421875" style="0" customWidth="1"/>
    <col min="2" max="2" width="5.421875" style="0" customWidth="1"/>
    <col min="3" max="3" width="35.421875" style="0" customWidth="1"/>
    <col min="4" max="4" width="12.00390625" style="0" customWidth="1"/>
    <col min="5" max="5" width="12.28125" style="0" customWidth="1"/>
    <col min="6" max="6" width="10.28125" style="0" customWidth="1"/>
    <col min="7" max="7" width="10.421875" style="0" customWidth="1"/>
    <col min="8" max="8" width="11.140625" style="0" customWidth="1"/>
    <col min="9" max="9" width="10.7109375" style="0" customWidth="1"/>
  </cols>
  <sheetData>
    <row r="1" spans="5:8" ht="18.75" customHeight="1">
      <c r="E1" s="105" t="s">
        <v>121</v>
      </c>
      <c r="F1" s="105"/>
      <c r="G1" s="105"/>
      <c r="H1" s="105"/>
    </row>
    <row r="2" spans="5:8" ht="12.75">
      <c r="E2" s="354" t="s">
        <v>369</v>
      </c>
      <c r="F2" s="354"/>
      <c r="G2" s="354"/>
      <c r="H2" s="354"/>
    </row>
    <row r="3" spans="5:8" ht="12.75">
      <c r="E3" s="105"/>
      <c r="F3" s="105"/>
      <c r="G3" s="105"/>
      <c r="H3" s="105"/>
    </row>
    <row r="4" spans="2:5" ht="12.75">
      <c r="B4" s="355" t="s">
        <v>379</v>
      </c>
      <c r="C4" s="355"/>
      <c r="D4" s="355"/>
      <c r="E4" s="355"/>
    </row>
    <row r="5" spans="2:5" ht="12.75">
      <c r="B5" s="109"/>
      <c r="C5" s="356" t="s">
        <v>122</v>
      </c>
      <c r="D5" s="356"/>
      <c r="E5" s="109"/>
    </row>
    <row r="6" spans="1:3" ht="12.75">
      <c r="A6" s="109" t="s">
        <v>76</v>
      </c>
      <c r="B6" s="109"/>
      <c r="C6" s="109"/>
    </row>
    <row r="7" spans="1:7" ht="15" customHeight="1">
      <c r="A7" t="s">
        <v>77</v>
      </c>
      <c r="G7" s="139" t="s">
        <v>123</v>
      </c>
    </row>
    <row r="8" spans="1:8" ht="15.75" customHeight="1">
      <c r="A8" t="s">
        <v>79</v>
      </c>
      <c r="C8" s="111"/>
      <c r="H8" t="s">
        <v>0</v>
      </c>
    </row>
    <row r="9" spans="1:3" ht="15.75" customHeight="1">
      <c r="A9" s="354" t="s">
        <v>124</v>
      </c>
      <c r="B9" s="354"/>
      <c r="C9" s="354"/>
    </row>
    <row r="10" ht="15" customHeight="1">
      <c r="H10" s="126" t="s">
        <v>125</v>
      </c>
    </row>
    <row r="11" spans="1:9" ht="78.75" customHeight="1">
      <c r="A11" s="159" t="s">
        <v>68</v>
      </c>
      <c r="B11" s="159" t="s">
        <v>29</v>
      </c>
      <c r="C11" s="154" t="s">
        <v>35</v>
      </c>
      <c r="D11" s="158" t="s">
        <v>380</v>
      </c>
      <c r="E11" s="158" t="s">
        <v>381</v>
      </c>
      <c r="F11" s="158" t="s">
        <v>382</v>
      </c>
      <c r="G11" s="158" t="s">
        <v>318</v>
      </c>
      <c r="H11" s="158" t="s">
        <v>383</v>
      </c>
      <c r="I11" s="158" t="s">
        <v>384</v>
      </c>
    </row>
    <row r="12" spans="1:9" ht="12.75" customHeight="1">
      <c r="A12" s="160">
        <v>1</v>
      </c>
      <c r="B12" s="160">
        <v>2</v>
      </c>
      <c r="C12" s="161">
        <v>3</v>
      </c>
      <c r="D12" s="162">
        <v>4</v>
      </c>
      <c r="E12" s="160">
        <v>5</v>
      </c>
      <c r="F12" s="161">
        <v>6</v>
      </c>
      <c r="G12" s="162">
        <v>7</v>
      </c>
      <c r="H12" s="160">
        <v>8</v>
      </c>
      <c r="I12" s="256">
        <v>9</v>
      </c>
    </row>
    <row r="13" spans="1:10" ht="27.75" customHeight="1">
      <c r="A13" s="127">
        <v>1</v>
      </c>
      <c r="B13" s="128">
        <v>3020</v>
      </c>
      <c r="C13" s="129" t="s">
        <v>126</v>
      </c>
      <c r="D13" s="130">
        <f>D14+D15+D16+D17+D18</f>
        <v>0</v>
      </c>
      <c r="E13" s="130">
        <f>E14+E15+E16+E17+E18</f>
        <v>0</v>
      </c>
      <c r="F13" s="130">
        <f>F14+F15+F16+F17+F18</f>
        <v>0</v>
      </c>
      <c r="G13" s="264" t="e">
        <f>F13/D13*100</f>
        <v>#DIV/0!</v>
      </c>
      <c r="H13" s="264" t="e">
        <f>F13/E13*100</f>
        <v>#DIV/0!</v>
      </c>
      <c r="I13" s="101">
        <f>I14+I15+I16+I17+I18</f>
        <v>0</v>
      </c>
      <c r="J13" t="s">
        <v>0</v>
      </c>
    </row>
    <row r="14" spans="1:9" ht="30.75" customHeight="1">
      <c r="A14" s="133"/>
      <c r="B14" s="134"/>
      <c r="C14" s="129" t="s">
        <v>127</v>
      </c>
      <c r="D14" s="135"/>
      <c r="E14" s="131"/>
      <c r="F14" s="132"/>
      <c r="G14" s="264" t="e">
        <f aca="true" t="shared" si="0" ref="G14:G42">F14/D14*100</f>
        <v>#DIV/0!</v>
      </c>
      <c r="H14" s="264" t="e">
        <f aca="true" t="shared" si="1" ref="H14:H42">F14/E14*100</f>
        <v>#DIV/0!</v>
      </c>
      <c r="I14" s="101"/>
    </row>
    <row r="15" spans="1:9" ht="12" customHeight="1">
      <c r="A15" s="133"/>
      <c r="B15" s="133"/>
      <c r="C15" s="132" t="s">
        <v>128</v>
      </c>
      <c r="D15" s="135"/>
      <c r="E15" s="131"/>
      <c r="F15" s="132"/>
      <c r="G15" s="264" t="e">
        <f t="shared" si="0"/>
        <v>#DIV/0!</v>
      </c>
      <c r="H15" s="264" t="e">
        <f t="shared" si="1"/>
        <v>#DIV/0!</v>
      </c>
      <c r="I15" s="101"/>
    </row>
    <row r="16" spans="1:9" ht="12.75" customHeight="1">
      <c r="A16" s="133"/>
      <c r="B16" s="133"/>
      <c r="C16" s="132" t="s">
        <v>129</v>
      </c>
      <c r="D16" s="135"/>
      <c r="E16" s="130"/>
      <c r="F16" s="132"/>
      <c r="G16" s="264" t="e">
        <f t="shared" si="0"/>
        <v>#DIV/0!</v>
      </c>
      <c r="H16" s="264" t="e">
        <f t="shared" si="1"/>
        <v>#DIV/0!</v>
      </c>
      <c r="I16" s="101"/>
    </row>
    <row r="17" spans="1:9" ht="12" customHeight="1">
      <c r="A17" s="133"/>
      <c r="B17" s="133"/>
      <c r="C17" s="132" t="s">
        <v>130</v>
      </c>
      <c r="D17" s="135"/>
      <c r="E17" s="103"/>
      <c r="F17" s="132"/>
      <c r="G17" s="264" t="e">
        <f t="shared" si="0"/>
        <v>#DIV/0!</v>
      </c>
      <c r="H17" s="264" t="e">
        <f t="shared" si="1"/>
        <v>#DIV/0!</v>
      </c>
      <c r="I17" s="101"/>
    </row>
    <row r="18" spans="1:9" ht="25.5" customHeight="1">
      <c r="A18" s="133"/>
      <c r="B18" s="136"/>
      <c r="C18" s="137" t="s">
        <v>283</v>
      </c>
      <c r="D18" s="135"/>
      <c r="E18" s="103"/>
      <c r="F18" s="132"/>
      <c r="G18" s="264" t="e">
        <f t="shared" si="0"/>
        <v>#DIV/0!</v>
      </c>
      <c r="H18" s="264" t="e">
        <f t="shared" si="1"/>
        <v>#DIV/0!</v>
      </c>
      <c r="I18" s="101"/>
    </row>
    <row r="19" spans="1:9" ht="13.5" customHeight="1">
      <c r="A19" s="133" t="s">
        <v>116</v>
      </c>
      <c r="B19" s="133">
        <v>4210</v>
      </c>
      <c r="C19" s="132" t="s">
        <v>131</v>
      </c>
      <c r="D19" s="253">
        <f>SUM(D20:D27)</f>
        <v>0</v>
      </c>
      <c r="E19" s="253">
        <f>SUM(E20:E27)</f>
        <v>0</v>
      </c>
      <c r="F19" s="253">
        <f>SUM(F20:F27)</f>
        <v>0</v>
      </c>
      <c r="G19" s="264" t="e">
        <f t="shared" si="0"/>
        <v>#DIV/0!</v>
      </c>
      <c r="H19" s="264" t="e">
        <f t="shared" si="1"/>
        <v>#DIV/0!</v>
      </c>
      <c r="I19" s="101">
        <f>SUM(I20:I27)</f>
        <v>0</v>
      </c>
    </row>
    <row r="20" spans="1:9" ht="13.5" customHeight="1">
      <c r="A20" s="133"/>
      <c r="B20" s="133"/>
      <c r="C20" s="132" t="s">
        <v>345</v>
      </c>
      <c r="D20" s="132"/>
      <c r="E20" s="101"/>
      <c r="F20" s="132"/>
      <c r="G20" s="264" t="e">
        <f t="shared" si="0"/>
        <v>#DIV/0!</v>
      </c>
      <c r="H20" s="264" t="e">
        <f t="shared" si="1"/>
        <v>#DIV/0!</v>
      </c>
      <c r="I20" s="101"/>
    </row>
    <row r="21" spans="1:9" ht="15.75" customHeight="1">
      <c r="A21" s="133"/>
      <c r="B21" s="133"/>
      <c r="C21" s="132" t="s">
        <v>132</v>
      </c>
      <c r="D21" s="135"/>
      <c r="E21" s="103"/>
      <c r="F21" s="132"/>
      <c r="G21" s="264" t="e">
        <f t="shared" si="0"/>
        <v>#DIV/0!</v>
      </c>
      <c r="H21" s="264" t="e">
        <f t="shared" si="1"/>
        <v>#DIV/0!</v>
      </c>
      <c r="I21" s="101"/>
    </row>
    <row r="22" spans="1:9" ht="25.5" customHeight="1">
      <c r="A22" s="133"/>
      <c r="B22" s="133"/>
      <c r="C22" s="129" t="s">
        <v>133</v>
      </c>
      <c r="D22" s="135"/>
      <c r="E22" s="103"/>
      <c r="F22" s="132"/>
      <c r="G22" s="264" t="e">
        <f t="shared" si="0"/>
        <v>#DIV/0!</v>
      </c>
      <c r="H22" s="264" t="e">
        <f t="shared" si="1"/>
        <v>#DIV/0!</v>
      </c>
      <c r="I22" s="101"/>
    </row>
    <row r="23" spans="1:9" ht="14.25" customHeight="1">
      <c r="A23" s="133"/>
      <c r="B23" s="133"/>
      <c r="C23" s="132" t="s">
        <v>134</v>
      </c>
      <c r="D23" s="135"/>
      <c r="E23" s="103"/>
      <c r="F23" s="132"/>
      <c r="G23" s="264" t="e">
        <f t="shared" si="0"/>
        <v>#DIV/0!</v>
      </c>
      <c r="H23" s="264" t="e">
        <f t="shared" si="1"/>
        <v>#DIV/0!</v>
      </c>
      <c r="I23" s="101"/>
    </row>
    <row r="24" spans="1:9" ht="18.75" customHeight="1">
      <c r="A24" s="133"/>
      <c r="B24" s="132"/>
      <c r="C24" s="132" t="s">
        <v>135</v>
      </c>
      <c r="D24" s="135"/>
      <c r="E24" s="103"/>
      <c r="F24" s="132"/>
      <c r="G24" s="264" t="e">
        <f t="shared" si="0"/>
        <v>#DIV/0!</v>
      </c>
      <c r="H24" s="264" t="e">
        <f t="shared" si="1"/>
        <v>#DIV/0!</v>
      </c>
      <c r="I24" s="101"/>
    </row>
    <row r="25" spans="1:9" ht="44.25" customHeight="1">
      <c r="A25" s="133"/>
      <c r="B25" s="132"/>
      <c r="C25" s="129" t="s">
        <v>281</v>
      </c>
      <c r="D25" s="135"/>
      <c r="E25" s="103"/>
      <c r="F25" s="132"/>
      <c r="G25" s="264" t="e">
        <f t="shared" si="0"/>
        <v>#DIV/0!</v>
      </c>
      <c r="H25" s="264" t="e">
        <f t="shared" si="1"/>
        <v>#DIV/0!</v>
      </c>
      <c r="I25" s="101"/>
    </row>
    <row r="26" spans="1:9" ht="30.75" customHeight="1">
      <c r="A26" s="133"/>
      <c r="B26" s="132"/>
      <c r="C26" s="129" t="s">
        <v>280</v>
      </c>
      <c r="D26" s="135"/>
      <c r="E26" s="103"/>
      <c r="F26" s="132"/>
      <c r="G26" s="264" t="e">
        <f t="shared" si="0"/>
        <v>#DIV/0!</v>
      </c>
      <c r="H26" s="264" t="e">
        <f t="shared" si="1"/>
        <v>#DIV/0!</v>
      </c>
      <c r="I26" s="101"/>
    </row>
    <row r="27" spans="1:9" ht="29.25" customHeight="1">
      <c r="A27" s="133"/>
      <c r="B27" s="132"/>
      <c r="C27" s="129" t="s">
        <v>179</v>
      </c>
      <c r="D27" s="135"/>
      <c r="E27" s="103"/>
      <c r="F27" s="132"/>
      <c r="G27" s="264" t="e">
        <f t="shared" si="0"/>
        <v>#DIV/0!</v>
      </c>
      <c r="H27" s="264" t="e">
        <f t="shared" si="1"/>
        <v>#DIV/0!</v>
      </c>
      <c r="I27" s="101"/>
    </row>
    <row r="28" spans="1:9" ht="12" customHeight="1">
      <c r="A28" s="133" t="s">
        <v>117</v>
      </c>
      <c r="B28" s="133">
        <v>4260</v>
      </c>
      <c r="C28" s="132" t="s">
        <v>136</v>
      </c>
      <c r="D28" s="253">
        <f>SUM(D29:D32)</f>
        <v>0</v>
      </c>
      <c r="E28" s="253">
        <f>SUM(E29:E32)</f>
        <v>0</v>
      </c>
      <c r="F28" s="253">
        <f>SUM(F29:F32)</f>
        <v>0</v>
      </c>
      <c r="G28" s="264" t="e">
        <f t="shared" si="0"/>
        <v>#DIV/0!</v>
      </c>
      <c r="H28" s="264" t="e">
        <f t="shared" si="1"/>
        <v>#DIV/0!</v>
      </c>
      <c r="I28" s="101">
        <f>SUM(I29:I32)</f>
        <v>0</v>
      </c>
    </row>
    <row r="29" spans="1:9" ht="14.25" customHeight="1">
      <c r="A29" s="133"/>
      <c r="B29" s="132"/>
      <c r="C29" s="138" t="s">
        <v>137</v>
      </c>
      <c r="D29" s="135"/>
      <c r="E29" s="103"/>
      <c r="F29" s="132"/>
      <c r="G29" s="264" t="e">
        <f t="shared" si="0"/>
        <v>#DIV/0!</v>
      </c>
      <c r="H29" s="264" t="e">
        <f t="shared" si="1"/>
        <v>#DIV/0!</v>
      </c>
      <c r="I29" s="101"/>
    </row>
    <row r="30" spans="1:9" ht="12.75" customHeight="1">
      <c r="A30" s="133"/>
      <c r="B30" s="132"/>
      <c r="C30" s="138" t="s">
        <v>138</v>
      </c>
      <c r="D30" s="135"/>
      <c r="E30" s="103"/>
      <c r="F30" s="132"/>
      <c r="G30" s="264" t="e">
        <f t="shared" si="0"/>
        <v>#DIV/0!</v>
      </c>
      <c r="H30" s="264" t="e">
        <f t="shared" si="1"/>
        <v>#DIV/0!</v>
      </c>
      <c r="I30" s="101"/>
    </row>
    <row r="31" spans="1:9" ht="14.25" customHeight="1">
      <c r="A31" s="133"/>
      <c r="B31" s="132"/>
      <c r="C31" s="138" t="s">
        <v>180</v>
      </c>
      <c r="D31" s="135"/>
      <c r="E31" s="103"/>
      <c r="F31" s="132"/>
      <c r="G31" s="264" t="e">
        <f t="shared" si="0"/>
        <v>#DIV/0!</v>
      </c>
      <c r="H31" s="264" t="e">
        <f t="shared" si="1"/>
        <v>#DIV/0!</v>
      </c>
      <c r="I31" s="101"/>
    </row>
    <row r="32" spans="1:9" ht="13.5" customHeight="1">
      <c r="A32" s="133"/>
      <c r="B32" s="132"/>
      <c r="C32" s="138" t="s">
        <v>139</v>
      </c>
      <c r="D32" s="135"/>
      <c r="E32" s="103"/>
      <c r="F32" s="132"/>
      <c r="G32" s="264" t="e">
        <f t="shared" si="0"/>
        <v>#DIV/0!</v>
      </c>
      <c r="H32" s="264" t="e">
        <f t="shared" si="1"/>
        <v>#DIV/0!</v>
      </c>
      <c r="I32" s="101"/>
    </row>
    <row r="33" spans="1:9" ht="12.75" customHeight="1">
      <c r="A33" s="133" t="s">
        <v>118</v>
      </c>
      <c r="B33" s="133">
        <v>4270</v>
      </c>
      <c r="C33" s="132" t="s">
        <v>140</v>
      </c>
      <c r="D33" s="253">
        <f>SUM(D34:D36)</f>
        <v>0</v>
      </c>
      <c r="E33" s="253">
        <f>SUM(E34:E36)</f>
        <v>0</v>
      </c>
      <c r="F33" s="253">
        <f>SUM(F34:F36)</f>
        <v>0</v>
      </c>
      <c r="G33" s="264" t="e">
        <f t="shared" si="0"/>
        <v>#DIV/0!</v>
      </c>
      <c r="H33" s="264" t="e">
        <f t="shared" si="1"/>
        <v>#DIV/0!</v>
      </c>
      <c r="I33" s="101">
        <f>SUM(I34:I36)</f>
        <v>0</v>
      </c>
    </row>
    <row r="34" spans="1:9" ht="25.5" customHeight="1">
      <c r="A34" s="133"/>
      <c r="B34" s="133"/>
      <c r="C34" s="129" t="s">
        <v>141</v>
      </c>
      <c r="D34" s="135"/>
      <c r="E34" s="103"/>
      <c r="F34" s="132"/>
      <c r="G34" s="264" t="e">
        <f t="shared" si="0"/>
        <v>#DIV/0!</v>
      </c>
      <c r="H34" s="264" t="e">
        <f t="shared" si="1"/>
        <v>#DIV/0!</v>
      </c>
      <c r="I34" s="101"/>
    </row>
    <row r="35" spans="1:9" ht="29.25" customHeight="1">
      <c r="A35" s="133"/>
      <c r="B35" s="133"/>
      <c r="C35" s="129" t="s">
        <v>142</v>
      </c>
      <c r="D35" s="135"/>
      <c r="E35" s="103"/>
      <c r="F35" s="132"/>
      <c r="G35" s="264" t="e">
        <f t="shared" si="0"/>
        <v>#DIV/0!</v>
      </c>
      <c r="H35" s="264" t="e">
        <f t="shared" si="1"/>
        <v>#DIV/0!</v>
      </c>
      <c r="I35" s="101"/>
    </row>
    <row r="36" spans="1:9" ht="12.75">
      <c r="A36" s="133"/>
      <c r="B36" s="133"/>
      <c r="C36" s="129" t="s">
        <v>143</v>
      </c>
      <c r="D36" s="135"/>
      <c r="E36" s="103"/>
      <c r="F36" s="132"/>
      <c r="G36" s="264" t="e">
        <f t="shared" si="0"/>
        <v>#DIV/0!</v>
      </c>
      <c r="H36" s="264" t="e">
        <f t="shared" si="1"/>
        <v>#DIV/0!</v>
      </c>
      <c r="I36" s="101"/>
    </row>
    <row r="37" spans="1:9" ht="12.75">
      <c r="A37" s="133" t="s">
        <v>119</v>
      </c>
      <c r="B37" s="133">
        <v>4300</v>
      </c>
      <c r="C37" s="132" t="s">
        <v>144</v>
      </c>
      <c r="D37" s="253">
        <f>SUM(D38:D42)</f>
        <v>0</v>
      </c>
      <c r="E37" s="253">
        <f>SUM(E38:E42)</f>
        <v>0</v>
      </c>
      <c r="F37" s="253">
        <f>SUM(F38:F42)</f>
        <v>0</v>
      </c>
      <c r="G37" s="264" t="e">
        <f t="shared" si="0"/>
        <v>#DIV/0!</v>
      </c>
      <c r="H37" s="264" t="e">
        <f t="shared" si="1"/>
        <v>#DIV/0!</v>
      </c>
      <c r="I37" s="101">
        <f>SUM(I38:I42)</f>
        <v>0</v>
      </c>
    </row>
    <row r="38" spans="1:9" ht="12.75">
      <c r="A38" s="133"/>
      <c r="B38" s="133"/>
      <c r="C38" s="132" t="s">
        <v>282</v>
      </c>
      <c r="D38" s="135"/>
      <c r="E38" s="103"/>
      <c r="F38" s="132"/>
      <c r="G38" s="264" t="e">
        <f t="shared" si="0"/>
        <v>#DIV/0!</v>
      </c>
      <c r="H38" s="264" t="e">
        <f t="shared" si="1"/>
        <v>#DIV/0!</v>
      </c>
      <c r="I38" s="101"/>
    </row>
    <row r="39" spans="1:9" ht="30.75" customHeight="1">
      <c r="A39" s="133"/>
      <c r="B39" s="133"/>
      <c r="C39" s="129" t="s">
        <v>284</v>
      </c>
      <c r="D39" s="135"/>
      <c r="E39" s="103"/>
      <c r="F39" s="132"/>
      <c r="G39" s="264" t="e">
        <f t="shared" si="0"/>
        <v>#DIV/0!</v>
      </c>
      <c r="H39" s="264" t="e">
        <f t="shared" si="1"/>
        <v>#DIV/0!</v>
      </c>
      <c r="I39" s="101"/>
    </row>
    <row r="40" spans="1:9" ht="12.75">
      <c r="A40" s="133"/>
      <c r="B40" s="133"/>
      <c r="C40" s="132" t="s">
        <v>145</v>
      </c>
      <c r="D40" s="135"/>
      <c r="E40" s="103"/>
      <c r="F40" s="132"/>
      <c r="G40" s="264" t="e">
        <f t="shared" si="0"/>
        <v>#DIV/0!</v>
      </c>
      <c r="H40" s="264" t="e">
        <f t="shared" si="1"/>
        <v>#DIV/0!</v>
      </c>
      <c r="I40" s="101"/>
    </row>
    <row r="41" spans="1:9" ht="12.75">
      <c r="A41" s="133"/>
      <c r="B41" s="132"/>
      <c r="C41" s="132" t="s">
        <v>285</v>
      </c>
      <c r="D41" s="135"/>
      <c r="E41" s="103"/>
      <c r="F41" s="132"/>
      <c r="G41" s="264" t="e">
        <f t="shared" si="0"/>
        <v>#DIV/0!</v>
      </c>
      <c r="H41" s="264" t="e">
        <f t="shared" si="1"/>
        <v>#DIV/0!</v>
      </c>
      <c r="I41" s="101"/>
    </row>
    <row r="42" spans="1:9" ht="25.5">
      <c r="A42" s="132"/>
      <c r="B42" s="132"/>
      <c r="C42" s="137" t="s">
        <v>283</v>
      </c>
      <c r="D42" s="135"/>
      <c r="E42" s="103"/>
      <c r="F42" s="132"/>
      <c r="G42" s="264" t="e">
        <f t="shared" si="0"/>
        <v>#DIV/0!</v>
      </c>
      <c r="H42" s="264" t="e">
        <f t="shared" si="1"/>
        <v>#DIV/0!</v>
      </c>
      <c r="I42" s="101"/>
    </row>
    <row r="43" spans="1:5" ht="12.75">
      <c r="A43" t="s">
        <v>322</v>
      </c>
      <c r="E43" s="116"/>
    </row>
    <row r="44" spans="1:7" ht="12.75">
      <c r="A44" s="268" t="s">
        <v>346</v>
      </c>
      <c r="E44" s="119"/>
      <c r="F44" s="111"/>
      <c r="G44" s="111"/>
    </row>
    <row r="45" s="111" customFormat="1" ht="12.75">
      <c r="A45" s="111" t="s">
        <v>177</v>
      </c>
    </row>
    <row r="46" ht="12.75">
      <c r="E46" s="125"/>
    </row>
    <row r="47" spans="1:5" ht="12.75">
      <c r="A47" t="s">
        <v>176</v>
      </c>
      <c r="E47" s="125"/>
    </row>
    <row r="48" spans="3:5" ht="17.25" customHeight="1">
      <c r="C48" t="s">
        <v>120</v>
      </c>
      <c r="E48" s="125"/>
    </row>
    <row r="49" spans="1:5" ht="19.5" customHeight="1">
      <c r="A49" t="s">
        <v>147</v>
      </c>
      <c r="E49" s="125"/>
    </row>
    <row r="50" spans="1:5" ht="12.75">
      <c r="A50" t="s">
        <v>148</v>
      </c>
      <c r="E50" s="125"/>
    </row>
    <row r="51" spans="1:5" ht="23.25" customHeight="1">
      <c r="A51" t="s">
        <v>149</v>
      </c>
      <c r="E51" s="125"/>
    </row>
    <row r="52" ht="12.75">
      <c r="E52" s="125"/>
    </row>
    <row r="53" ht="12.75">
      <c r="E53" s="125"/>
    </row>
    <row r="54" ht="12.75">
      <c r="E54" s="125"/>
    </row>
    <row r="55" ht="12.75">
      <c r="E55" s="125"/>
    </row>
    <row r="56" ht="12.75">
      <c r="E56" s="125"/>
    </row>
    <row r="57" ht="12.75">
      <c r="E57" s="125"/>
    </row>
    <row r="58" ht="12.75">
      <c r="E58" s="125"/>
    </row>
    <row r="59" ht="12.75">
      <c r="E59" s="125"/>
    </row>
    <row r="60" ht="12.75">
      <c r="E60" s="125"/>
    </row>
    <row r="61" ht="12.75">
      <c r="E61" s="125"/>
    </row>
    <row r="62" ht="12.75">
      <c r="E62" s="125"/>
    </row>
    <row r="63" ht="12.75">
      <c r="E63" s="125"/>
    </row>
    <row r="64" ht="12.75">
      <c r="E64" s="125"/>
    </row>
    <row r="65" ht="12.75">
      <c r="E65" s="125"/>
    </row>
    <row r="66" ht="12.75">
      <c r="E66" s="125"/>
    </row>
    <row r="67" ht="12.75">
      <c r="E67" s="125"/>
    </row>
  </sheetData>
  <sheetProtection/>
  <mergeCells count="4">
    <mergeCell ref="B4:E4"/>
    <mergeCell ref="C5:D5"/>
    <mergeCell ref="A9:C9"/>
    <mergeCell ref="E2:H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PageLayoutView="0" workbookViewId="0" topLeftCell="A3">
      <selection activeCell="E63" sqref="E63"/>
    </sheetView>
  </sheetViews>
  <sheetFormatPr defaultColWidth="9.140625" defaultRowHeight="12.75"/>
  <cols>
    <col min="1" max="1" width="4.00390625" style="0" customWidth="1"/>
    <col min="2" max="2" width="9.28125" style="0" customWidth="1"/>
    <col min="3" max="3" width="40.421875" style="0" customWidth="1"/>
    <col min="4" max="4" width="11.28125" style="0" customWidth="1"/>
    <col min="5" max="5" width="11.7109375" style="0" customWidth="1"/>
    <col min="6" max="6" width="11.00390625" style="0" customWidth="1"/>
    <col min="7" max="7" width="12.140625" style="0" customWidth="1"/>
    <col min="8" max="8" width="11.57421875" style="0" customWidth="1"/>
    <col min="9" max="9" width="10.7109375" style="0" customWidth="1"/>
  </cols>
  <sheetData>
    <row r="1" spans="5:6" ht="12.75">
      <c r="E1" s="105" t="s">
        <v>150</v>
      </c>
      <c r="F1" s="105"/>
    </row>
    <row r="2" spans="5:8" ht="12.75">
      <c r="E2" s="354" t="s">
        <v>369</v>
      </c>
      <c r="F2" s="354"/>
      <c r="G2" s="354"/>
      <c r="H2" s="354"/>
    </row>
    <row r="3" spans="2:5" ht="12.75">
      <c r="B3" s="355" t="s">
        <v>379</v>
      </c>
      <c r="C3" s="355"/>
      <c r="D3" s="355"/>
      <c r="E3" s="355"/>
    </row>
    <row r="4" spans="2:5" ht="12.75">
      <c r="B4" s="109"/>
      <c r="C4" s="356" t="s">
        <v>151</v>
      </c>
      <c r="D4" s="356"/>
      <c r="E4" s="109"/>
    </row>
    <row r="5" spans="1:3" ht="12.75">
      <c r="A5" s="109" t="s">
        <v>76</v>
      </c>
      <c r="B5" s="109"/>
      <c r="C5" s="109"/>
    </row>
    <row r="6" spans="1:7" ht="15" customHeight="1">
      <c r="A6" t="s">
        <v>77</v>
      </c>
      <c r="G6" s="111" t="s">
        <v>152</v>
      </c>
    </row>
    <row r="7" spans="1:8" ht="15.75" customHeight="1">
      <c r="A7" t="s">
        <v>79</v>
      </c>
      <c r="C7" s="111"/>
      <c r="H7" t="s">
        <v>0</v>
      </c>
    </row>
    <row r="8" spans="1:3" ht="15.75" customHeight="1">
      <c r="A8" s="354" t="s">
        <v>124</v>
      </c>
      <c r="B8" s="354"/>
      <c r="C8" s="354"/>
    </row>
    <row r="9" ht="15" customHeight="1"/>
    <row r="10" spans="1:9" ht="90.75" customHeight="1">
      <c r="A10" s="159" t="s">
        <v>68</v>
      </c>
      <c r="B10" s="159" t="s">
        <v>29</v>
      </c>
      <c r="C10" s="154" t="s">
        <v>35</v>
      </c>
      <c r="D10" s="158" t="s">
        <v>380</v>
      </c>
      <c r="E10" s="158" t="s">
        <v>381</v>
      </c>
      <c r="F10" s="158" t="s">
        <v>382</v>
      </c>
      <c r="G10" s="158" t="s">
        <v>318</v>
      </c>
      <c r="H10" s="158" t="s">
        <v>383</v>
      </c>
      <c r="I10" s="158" t="s">
        <v>384</v>
      </c>
    </row>
    <row r="11" spans="1:9" ht="11.25" customHeight="1">
      <c r="A11" s="160">
        <v>1</v>
      </c>
      <c r="B11" s="160">
        <v>2</v>
      </c>
      <c r="C11" s="161">
        <v>3</v>
      </c>
      <c r="D11" s="162">
        <v>4</v>
      </c>
      <c r="E11" s="160">
        <v>5</v>
      </c>
      <c r="F11" s="161">
        <v>6</v>
      </c>
      <c r="G11" s="162">
        <v>7</v>
      </c>
      <c r="H11" s="160">
        <v>8</v>
      </c>
      <c r="I11" s="256">
        <v>9</v>
      </c>
    </row>
    <row r="12" spans="1:11" s="307" customFormat="1" ht="24.75" customHeight="1">
      <c r="A12" s="164">
        <v>1</v>
      </c>
      <c r="B12" s="128">
        <v>3020</v>
      </c>
      <c r="C12" s="129" t="s">
        <v>126</v>
      </c>
      <c r="D12" s="135"/>
      <c r="E12" s="131"/>
      <c r="F12" s="132"/>
      <c r="G12" s="266" t="e">
        <f>F12/D12*100</f>
        <v>#DIV/0!</v>
      </c>
      <c r="H12" s="266" t="e">
        <f>F12/E12*100</f>
        <v>#DIV/0!</v>
      </c>
      <c r="I12" s="291"/>
      <c r="J12" s="118"/>
      <c r="K12" s="118"/>
    </row>
    <row r="13" spans="1:11" s="307" customFormat="1" ht="18.75" customHeight="1">
      <c r="A13" s="163">
        <v>2</v>
      </c>
      <c r="B13" s="308">
        <v>3030</v>
      </c>
      <c r="C13" s="309" t="s">
        <v>153</v>
      </c>
      <c r="D13" s="292"/>
      <c r="E13" s="292"/>
      <c r="F13" s="132"/>
      <c r="G13" s="266" t="e">
        <f aca="true" t="shared" si="0" ref="G13:G58">F13/D13*100</f>
        <v>#DIV/0!</v>
      </c>
      <c r="H13" s="266" t="e">
        <f aca="true" t="shared" si="1" ref="H13:H58">F13/E13*100</f>
        <v>#DIV/0!</v>
      </c>
      <c r="I13" s="291"/>
      <c r="J13" s="118"/>
      <c r="K13" s="118"/>
    </row>
    <row r="14" spans="1:11" s="307" customFormat="1" ht="29.25" customHeight="1">
      <c r="A14" s="164">
        <v>3</v>
      </c>
      <c r="B14" s="128">
        <v>3040</v>
      </c>
      <c r="C14" s="129" t="s">
        <v>335</v>
      </c>
      <c r="D14" s="135"/>
      <c r="E14" s="131"/>
      <c r="F14" s="132"/>
      <c r="G14" s="266" t="e">
        <f t="shared" si="0"/>
        <v>#DIV/0!</v>
      </c>
      <c r="H14" s="266" t="e">
        <f t="shared" si="1"/>
        <v>#DIV/0!</v>
      </c>
      <c r="I14" s="291"/>
      <c r="J14" s="118"/>
      <c r="K14" s="118"/>
    </row>
    <row r="15" spans="1:11" ht="20.25" customHeight="1">
      <c r="A15" s="164">
        <v>4</v>
      </c>
      <c r="B15" s="140">
        <v>3110</v>
      </c>
      <c r="C15" s="141" t="s">
        <v>154</v>
      </c>
      <c r="D15" s="103"/>
      <c r="E15" s="103"/>
      <c r="F15" s="132"/>
      <c r="G15" s="266" t="e">
        <f t="shared" si="0"/>
        <v>#DIV/0!</v>
      </c>
      <c r="H15" s="266" t="e">
        <f t="shared" si="1"/>
        <v>#DIV/0!</v>
      </c>
      <c r="I15" s="101"/>
      <c r="J15" s="118"/>
      <c r="K15" s="118"/>
    </row>
    <row r="16" spans="1:11" ht="18.75" customHeight="1">
      <c r="A16" s="163">
        <v>5</v>
      </c>
      <c r="B16" s="140">
        <v>3240</v>
      </c>
      <c r="C16" s="281" t="s">
        <v>342</v>
      </c>
      <c r="D16" s="103"/>
      <c r="E16" s="103"/>
      <c r="F16" s="132"/>
      <c r="G16" s="266" t="e">
        <f t="shared" si="0"/>
        <v>#DIV/0!</v>
      </c>
      <c r="H16" s="266" t="e">
        <f t="shared" si="1"/>
        <v>#DIV/0!</v>
      </c>
      <c r="I16" s="101"/>
      <c r="J16" s="118"/>
      <c r="K16" s="118"/>
    </row>
    <row r="17" spans="1:11" ht="18.75" customHeight="1">
      <c r="A17" s="163" t="s">
        <v>386</v>
      </c>
      <c r="B17" s="140">
        <v>3260</v>
      </c>
      <c r="C17" s="281" t="s">
        <v>385</v>
      </c>
      <c r="D17" s="103"/>
      <c r="E17" s="103"/>
      <c r="F17" s="132"/>
      <c r="G17" s="266" t="e">
        <f t="shared" si="0"/>
        <v>#DIV/0!</v>
      </c>
      <c r="H17" s="266" t="e">
        <f t="shared" si="1"/>
        <v>#DIV/0!</v>
      </c>
      <c r="I17" s="101"/>
      <c r="J17" s="118"/>
      <c r="K17" s="118"/>
    </row>
    <row r="18" spans="1:11" ht="15" customHeight="1">
      <c r="A18" s="164">
        <v>6</v>
      </c>
      <c r="B18" s="102">
        <v>4010</v>
      </c>
      <c r="C18" s="101" t="s">
        <v>155</v>
      </c>
      <c r="D18" s="103"/>
      <c r="E18" s="103"/>
      <c r="F18" s="132"/>
      <c r="G18" s="266" t="e">
        <f t="shared" si="0"/>
        <v>#DIV/0!</v>
      </c>
      <c r="H18" s="266" t="e">
        <f t="shared" si="1"/>
        <v>#DIV/0!</v>
      </c>
      <c r="I18" s="101"/>
      <c r="J18" s="118"/>
      <c r="K18" s="118"/>
    </row>
    <row r="19" spans="1:11" ht="27" customHeight="1">
      <c r="A19" s="164">
        <v>7</v>
      </c>
      <c r="B19" s="102">
        <v>4020</v>
      </c>
      <c r="C19" s="142" t="s">
        <v>156</v>
      </c>
      <c r="D19" s="103"/>
      <c r="E19" s="103"/>
      <c r="F19" s="132"/>
      <c r="G19" s="266" t="e">
        <f t="shared" si="0"/>
        <v>#DIV/0!</v>
      </c>
      <c r="H19" s="266" t="e">
        <f t="shared" si="1"/>
        <v>#DIV/0!</v>
      </c>
      <c r="I19" s="101"/>
      <c r="J19" s="118"/>
      <c r="K19" s="118"/>
    </row>
    <row r="20" spans="1:11" ht="26.25" customHeight="1">
      <c r="A20" s="163">
        <v>8</v>
      </c>
      <c r="B20" s="102">
        <v>4050</v>
      </c>
      <c r="C20" s="279" t="s">
        <v>343</v>
      </c>
      <c r="D20" s="103"/>
      <c r="E20" s="103"/>
      <c r="F20" s="132"/>
      <c r="G20" s="266" t="e">
        <f t="shared" si="0"/>
        <v>#DIV/0!</v>
      </c>
      <c r="H20" s="266" t="e">
        <f t="shared" si="1"/>
        <v>#DIV/0!</v>
      </c>
      <c r="I20" s="101"/>
      <c r="J20" s="118"/>
      <c r="K20" s="118"/>
    </row>
    <row r="21" spans="1:11" ht="29.25" customHeight="1">
      <c r="A21" s="164">
        <v>9</v>
      </c>
      <c r="B21" s="102">
        <v>4060</v>
      </c>
      <c r="C21" s="142" t="s">
        <v>336</v>
      </c>
      <c r="D21" s="103"/>
      <c r="E21" s="103"/>
      <c r="F21" s="132"/>
      <c r="G21" s="266" t="e">
        <f t="shared" si="0"/>
        <v>#DIV/0!</v>
      </c>
      <c r="H21" s="266" t="e">
        <f t="shared" si="1"/>
        <v>#DIV/0!</v>
      </c>
      <c r="I21" s="101"/>
      <c r="J21" s="118"/>
      <c r="K21" s="118"/>
    </row>
    <row r="22" spans="1:11" ht="40.5" customHeight="1">
      <c r="A22" s="164">
        <v>10</v>
      </c>
      <c r="B22" s="102">
        <v>4070</v>
      </c>
      <c r="C22" s="142" t="s">
        <v>181</v>
      </c>
      <c r="D22" s="103"/>
      <c r="E22" s="103"/>
      <c r="F22" s="132"/>
      <c r="G22" s="266" t="e">
        <f t="shared" si="0"/>
        <v>#DIV/0!</v>
      </c>
      <c r="H22" s="266" t="e">
        <f t="shared" si="1"/>
        <v>#DIV/0!</v>
      </c>
      <c r="I22" s="101"/>
      <c r="J22" s="118"/>
      <c r="K22" s="118"/>
    </row>
    <row r="23" spans="1:11" ht="40.5" customHeight="1">
      <c r="A23" s="163">
        <v>11</v>
      </c>
      <c r="B23" s="102">
        <v>4080</v>
      </c>
      <c r="C23" s="142" t="s">
        <v>182</v>
      </c>
      <c r="D23" s="103"/>
      <c r="E23" s="103"/>
      <c r="F23" s="132"/>
      <c r="G23" s="266" t="e">
        <f t="shared" si="0"/>
        <v>#DIV/0!</v>
      </c>
      <c r="H23" s="266" t="e">
        <f t="shared" si="1"/>
        <v>#DIV/0!</v>
      </c>
      <c r="I23" s="101"/>
      <c r="J23" s="118"/>
      <c r="K23" s="118"/>
    </row>
    <row r="24" spans="1:11" ht="12.75">
      <c r="A24" s="164">
        <v>12</v>
      </c>
      <c r="B24" s="140">
        <v>4040</v>
      </c>
      <c r="C24" s="143" t="s">
        <v>157</v>
      </c>
      <c r="D24" s="103"/>
      <c r="E24" s="103"/>
      <c r="F24" s="132"/>
      <c r="G24" s="266" t="e">
        <f t="shared" si="0"/>
        <v>#DIV/0!</v>
      </c>
      <c r="H24" s="266" t="e">
        <f t="shared" si="1"/>
        <v>#DIV/0!</v>
      </c>
      <c r="I24" s="101"/>
      <c r="J24" s="118"/>
      <c r="K24" s="118"/>
    </row>
    <row r="25" spans="1:11" ht="12.75">
      <c r="A25" s="164">
        <v>13</v>
      </c>
      <c r="B25" s="140">
        <v>4110</v>
      </c>
      <c r="C25" s="101" t="s">
        <v>158</v>
      </c>
      <c r="D25" s="103"/>
      <c r="E25" s="103"/>
      <c r="F25" s="132"/>
      <c r="G25" s="266" t="e">
        <f t="shared" si="0"/>
        <v>#DIV/0!</v>
      </c>
      <c r="H25" s="266" t="e">
        <f t="shared" si="1"/>
        <v>#DIV/0!</v>
      </c>
      <c r="I25" s="101"/>
      <c r="J25" s="118"/>
      <c r="K25" s="118"/>
    </row>
    <row r="26" spans="1:11" ht="12.75">
      <c r="A26" s="163">
        <v>14</v>
      </c>
      <c r="B26" s="102">
        <v>4120</v>
      </c>
      <c r="C26" s="101" t="s">
        <v>159</v>
      </c>
      <c r="D26" s="103"/>
      <c r="E26" s="103"/>
      <c r="F26" s="132"/>
      <c r="G26" s="266" t="e">
        <f t="shared" si="0"/>
        <v>#DIV/0!</v>
      </c>
      <c r="H26" s="266" t="e">
        <f t="shared" si="1"/>
        <v>#DIV/0!</v>
      </c>
      <c r="I26" s="101"/>
      <c r="J26" s="118"/>
      <c r="K26" s="118"/>
    </row>
    <row r="27" spans="1:11" ht="12.75">
      <c r="A27" s="164">
        <v>15</v>
      </c>
      <c r="B27" s="102">
        <v>4130</v>
      </c>
      <c r="C27" s="101" t="s">
        <v>160</v>
      </c>
      <c r="D27" s="103"/>
      <c r="E27" s="103"/>
      <c r="F27" s="132"/>
      <c r="G27" s="266" t="e">
        <f t="shared" si="0"/>
        <v>#DIV/0!</v>
      </c>
      <c r="H27" s="266" t="e">
        <f t="shared" si="1"/>
        <v>#DIV/0!</v>
      </c>
      <c r="I27" s="101"/>
      <c r="J27" s="118"/>
      <c r="K27" s="118"/>
    </row>
    <row r="28" spans="1:11" ht="12.75">
      <c r="A28" s="164">
        <v>16</v>
      </c>
      <c r="B28" s="102">
        <v>4140</v>
      </c>
      <c r="C28" s="101" t="s">
        <v>161</v>
      </c>
      <c r="D28" s="103"/>
      <c r="E28" s="103"/>
      <c r="F28" s="132"/>
      <c r="G28" s="266" t="e">
        <f t="shared" si="0"/>
        <v>#DIV/0!</v>
      </c>
      <c r="H28" s="266" t="e">
        <f t="shared" si="1"/>
        <v>#DIV/0!</v>
      </c>
      <c r="I28" s="101"/>
      <c r="J28" s="118"/>
      <c r="K28" s="118"/>
    </row>
    <row r="29" spans="1:11" ht="12.75">
      <c r="A29" s="163">
        <v>17</v>
      </c>
      <c r="B29" s="102">
        <v>4170</v>
      </c>
      <c r="C29" s="101" t="s">
        <v>183</v>
      </c>
      <c r="D29" s="103"/>
      <c r="E29" s="103"/>
      <c r="F29" s="132"/>
      <c r="G29" s="266" t="e">
        <f t="shared" si="0"/>
        <v>#DIV/0!</v>
      </c>
      <c r="H29" s="266" t="e">
        <f t="shared" si="1"/>
        <v>#DIV/0!</v>
      </c>
      <c r="I29" s="101"/>
      <c r="J29" s="118"/>
      <c r="K29" s="118"/>
    </row>
    <row r="30" spans="1:11" ht="38.25">
      <c r="A30" s="164">
        <v>18</v>
      </c>
      <c r="B30" s="102">
        <v>4180</v>
      </c>
      <c r="C30" s="142" t="s">
        <v>337</v>
      </c>
      <c r="D30" s="103"/>
      <c r="E30" s="103"/>
      <c r="F30" s="132"/>
      <c r="G30" s="266" t="e">
        <f t="shared" si="0"/>
        <v>#DIV/0!</v>
      </c>
      <c r="H30" s="266" t="e">
        <f t="shared" si="1"/>
        <v>#DIV/0!</v>
      </c>
      <c r="I30" s="101"/>
      <c r="J30" s="118"/>
      <c r="K30" s="118"/>
    </row>
    <row r="31" spans="1:11" ht="12.75">
      <c r="A31" s="164">
        <v>19</v>
      </c>
      <c r="B31" s="102">
        <v>4210</v>
      </c>
      <c r="C31" s="101" t="s">
        <v>162</v>
      </c>
      <c r="D31" s="103"/>
      <c r="E31" s="103"/>
      <c r="F31" s="132"/>
      <c r="G31" s="266" t="e">
        <f t="shared" si="0"/>
        <v>#DIV/0!</v>
      </c>
      <c r="H31" s="266" t="e">
        <f t="shared" si="1"/>
        <v>#DIV/0!</v>
      </c>
      <c r="I31" s="101"/>
      <c r="J31" s="118"/>
      <c r="K31" s="118"/>
    </row>
    <row r="32" spans="1:11" ht="12.75">
      <c r="A32" s="163">
        <v>20</v>
      </c>
      <c r="B32" s="102">
        <v>4220</v>
      </c>
      <c r="C32" s="101" t="s">
        <v>163</v>
      </c>
      <c r="D32" s="103"/>
      <c r="E32" s="103"/>
      <c r="F32" s="132"/>
      <c r="G32" s="266" t="e">
        <f t="shared" si="0"/>
        <v>#DIV/0!</v>
      </c>
      <c r="H32" s="266" t="e">
        <f t="shared" si="1"/>
        <v>#DIV/0!</v>
      </c>
      <c r="I32" s="101"/>
      <c r="J32" s="118"/>
      <c r="K32" s="118"/>
    </row>
    <row r="33" spans="1:11" ht="25.5">
      <c r="A33" s="164">
        <v>21</v>
      </c>
      <c r="B33" s="102">
        <v>4230</v>
      </c>
      <c r="C33" s="142" t="s">
        <v>184</v>
      </c>
      <c r="D33" s="103"/>
      <c r="E33" s="103"/>
      <c r="F33" s="132"/>
      <c r="G33" s="266" t="e">
        <f t="shared" si="0"/>
        <v>#DIV/0!</v>
      </c>
      <c r="H33" s="266" t="e">
        <f t="shared" si="1"/>
        <v>#DIV/0!</v>
      </c>
      <c r="I33" s="101"/>
      <c r="J33" s="118"/>
      <c r="K33" s="118"/>
    </row>
    <row r="34" spans="1:11" ht="12.75">
      <c r="A34" s="164">
        <v>22</v>
      </c>
      <c r="B34" s="102">
        <v>4240</v>
      </c>
      <c r="C34" s="279" t="s">
        <v>344</v>
      </c>
      <c r="D34" s="103"/>
      <c r="E34" s="103"/>
      <c r="F34" s="132"/>
      <c r="G34" s="266" t="e">
        <f t="shared" si="0"/>
        <v>#DIV/0!</v>
      </c>
      <c r="H34" s="266" t="e">
        <f t="shared" si="1"/>
        <v>#DIV/0!</v>
      </c>
      <c r="I34" s="101"/>
      <c r="J34" s="118"/>
      <c r="K34" s="118"/>
    </row>
    <row r="35" spans="1:11" ht="12.75">
      <c r="A35" s="163">
        <v>23</v>
      </c>
      <c r="B35" s="102">
        <v>4260</v>
      </c>
      <c r="C35" s="101" t="s">
        <v>164</v>
      </c>
      <c r="D35" s="103"/>
      <c r="E35" s="103"/>
      <c r="F35" s="132"/>
      <c r="G35" s="266" t="e">
        <f t="shared" si="0"/>
        <v>#DIV/0!</v>
      </c>
      <c r="H35" s="266" t="e">
        <f t="shared" si="1"/>
        <v>#DIV/0!</v>
      </c>
      <c r="I35" s="101"/>
      <c r="J35" s="118"/>
      <c r="K35" s="118"/>
    </row>
    <row r="36" spans="1:11" ht="12.75">
      <c r="A36" s="164">
        <v>24</v>
      </c>
      <c r="B36" s="102">
        <v>4270</v>
      </c>
      <c r="C36" s="101" t="s">
        <v>140</v>
      </c>
      <c r="D36" s="103"/>
      <c r="E36" s="103"/>
      <c r="F36" s="132"/>
      <c r="G36" s="266" t="e">
        <f t="shared" si="0"/>
        <v>#DIV/0!</v>
      </c>
      <c r="H36" s="266" t="e">
        <f t="shared" si="1"/>
        <v>#DIV/0!</v>
      </c>
      <c r="I36" s="101"/>
      <c r="J36" s="118"/>
      <c r="K36" s="118"/>
    </row>
    <row r="37" spans="1:11" ht="12.75">
      <c r="A37" s="164">
        <v>25</v>
      </c>
      <c r="B37" s="102">
        <v>4280</v>
      </c>
      <c r="C37" s="142" t="s">
        <v>165</v>
      </c>
      <c r="D37" s="103"/>
      <c r="E37" s="103"/>
      <c r="F37" s="132"/>
      <c r="G37" s="266" t="e">
        <f t="shared" si="0"/>
        <v>#DIV/0!</v>
      </c>
      <c r="H37" s="266" t="e">
        <f t="shared" si="1"/>
        <v>#DIV/0!</v>
      </c>
      <c r="I37" s="101"/>
      <c r="J37" s="118"/>
      <c r="K37" s="118"/>
    </row>
    <row r="38" spans="1:11" ht="12.75">
      <c r="A38" s="163">
        <v>26</v>
      </c>
      <c r="B38" s="102">
        <v>4300</v>
      </c>
      <c r="C38" s="101" t="s">
        <v>166</v>
      </c>
      <c r="D38" s="103"/>
      <c r="E38" s="103"/>
      <c r="F38" s="132"/>
      <c r="G38" s="266" t="e">
        <f t="shared" si="0"/>
        <v>#DIV/0!</v>
      </c>
      <c r="H38" s="266" t="e">
        <f t="shared" si="1"/>
        <v>#DIV/0!</v>
      </c>
      <c r="I38" s="101"/>
      <c r="J38" s="118"/>
      <c r="K38" s="118"/>
    </row>
    <row r="39" spans="1:11" ht="25.5">
      <c r="A39" s="164">
        <v>27</v>
      </c>
      <c r="B39" s="102">
        <v>4360</v>
      </c>
      <c r="C39" s="279" t="s">
        <v>338</v>
      </c>
      <c r="D39" s="103"/>
      <c r="E39" s="103"/>
      <c r="F39" s="132"/>
      <c r="G39" s="266" t="e">
        <f t="shared" si="0"/>
        <v>#DIV/0!</v>
      </c>
      <c r="H39" s="266" t="e">
        <f t="shared" si="1"/>
        <v>#DIV/0!</v>
      </c>
      <c r="I39" s="101"/>
      <c r="J39" s="118"/>
      <c r="K39" s="118"/>
    </row>
    <row r="40" spans="1:11" ht="18" customHeight="1">
      <c r="A40" s="164">
        <v>28</v>
      </c>
      <c r="B40" s="102">
        <v>4380</v>
      </c>
      <c r="C40" s="142" t="s">
        <v>185</v>
      </c>
      <c r="D40" s="103"/>
      <c r="E40" s="103"/>
      <c r="F40" s="132"/>
      <c r="G40" s="266" t="e">
        <f t="shared" si="0"/>
        <v>#DIV/0!</v>
      </c>
      <c r="H40" s="266" t="e">
        <f t="shared" si="1"/>
        <v>#DIV/0!</v>
      </c>
      <c r="I40" s="101"/>
      <c r="J40" s="118"/>
      <c r="K40" s="118"/>
    </row>
    <row r="41" spans="1:11" ht="20.25" customHeight="1">
      <c r="A41" s="163">
        <v>29</v>
      </c>
      <c r="B41" s="102">
        <v>4410</v>
      </c>
      <c r="C41" s="101" t="s">
        <v>167</v>
      </c>
      <c r="D41" s="103"/>
      <c r="E41" s="103"/>
      <c r="F41" s="132"/>
      <c r="G41" s="266" t="e">
        <f t="shared" si="0"/>
        <v>#DIV/0!</v>
      </c>
      <c r="H41" s="266" t="e">
        <f t="shared" si="1"/>
        <v>#DIV/0!</v>
      </c>
      <c r="I41" s="101"/>
      <c r="J41" s="118"/>
      <c r="K41" s="118"/>
    </row>
    <row r="42" spans="1:11" ht="12.75">
      <c r="A42" s="164">
        <v>30</v>
      </c>
      <c r="B42" s="102">
        <v>4420</v>
      </c>
      <c r="C42" s="101" t="s">
        <v>168</v>
      </c>
      <c r="D42" s="103"/>
      <c r="E42" s="103"/>
      <c r="F42" s="132"/>
      <c r="G42" s="266" t="e">
        <f t="shared" si="0"/>
        <v>#DIV/0!</v>
      </c>
      <c r="H42" s="266" t="e">
        <f t="shared" si="1"/>
        <v>#DIV/0!</v>
      </c>
      <c r="I42" s="101"/>
      <c r="J42" s="118"/>
      <c r="K42" s="118"/>
    </row>
    <row r="43" spans="1:11" ht="12.75">
      <c r="A43" s="164">
        <v>31</v>
      </c>
      <c r="B43" s="102">
        <v>4430</v>
      </c>
      <c r="C43" s="280" t="s">
        <v>339</v>
      </c>
      <c r="D43" s="103"/>
      <c r="E43" s="103"/>
      <c r="F43" s="132"/>
      <c r="G43" s="266" t="e">
        <f t="shared" si="0"/>
        <v>#DIV/0!</v>
      </c>
      <c r="H43" s="266" t="e">
        <f t="shared" si="1"/>
        <v>#DIV/0!</v>
      </c>
      <c r="I43" s="101"/>
      <c r="J43" s="118"/>
      <c r="K43" s="118"/>
    </row>
    <row r="44" spans="1:11" ht="25.5">
      <c r="A44" s="163">
        <v>32</v>
      </c>
      <c r="B44" s="102">
        <v>4440</v>
      </c>
      <c r="C44" s="142" t="s">
        <v>169</v>
      </c>
      <c r="D44" s="103"/>
      <c r="E44" s="103"/>
      <c r="F44" s="132"/>
      <c r="G44" s="266" t="e">
        <f t="shared" si="0"/>
        <v>#DIV/0!</v>
      </c>
      <c r="H44" s="266" t="e">
        <f t="shared" si="1"/>
        <v>#DIV/0!</v>
      </c>
      <c r="I44" s="101"/>
      <c r="J44" s="118"/>
      <c r="K44" s="118"/>
    </row>
    <row r="45" spans="1:11" ht="12.75">
      <c r="A45" s="164">
        <v>33</v>
      </c>
      <c r="B45" s="140">
        <v>4480</v>
      </c>
      <c r="C45" s="101" t="s">
        <v>171</v>
      </c>
      <c r="D45" s="103"/>
      <c r="E45" s="103"/>
      <c r="F45" s="132"/>
      <c r="G45" s="266" t="e">
        <f t="shared" si="0"/>
        <v>#DIV/0!</v>
      </c>
      <c r="H45" s="266" t="e">
        <f t="shared" si="1"/>
        <v>#DIV/0!</v>
      </c>
      <c r="I45" s="101"/>
      <c r="J45" s="118"/>
      <c r="K45" s="118"/>
    </row>
    <row r="46" spans="1:11" ht="12.75">
      <c r="A46" s="164">
        <v>34</v>
      </c>
      <c r="B46" s="102">
        <v>4500</v>
      </c>
      <c r="C46" s="143" t="s">
        <v>170</v>
      </c>
      <c r="D46" s="103"/>
      <c r="E46" s="103"/>
      <c r="F46" s="132"/>
      <c r="G46" s="266" t="e">
        <f t="shared" si="0"/>
        <v>#DIV/0!</v>
      </c>
      <c r="H46" s="266" t="e">
        <f t="shared" si="1"/>
        <v>#DIV/0!</v>
      </c>
      <c r="I46" s="101"/>
      <c r="J46" s="118"/>
      <c r="K46" s="118"/>
    </row>
    <row r="47" spans="1:11" ht="25.5">
      <c r="A47" s="163">
        <v>35</v>
      </c>
      <c r="B47" s="102">
        <v>4520</v>
      </c>
      <c r="C47" s="141" t="s">
        <v>186</v>
      </c>
      <c r="D47" s="103"/>
      <c r="E47" s="103"/>
      <c r="F47" s="132"/>
      <c r="G47" s="266" t="e">
        <f t="shared" si="0"/>
        <v>#DIV/0!</v>
      </c>
      <c r="H47" s="266" t="e">
        <f t="shared" si="1"/>
        <v>#DIV/0!</v>
      </c>
      <c r="I47" s="101"/>
      <c r="J47" s="118"/>
      <c r="K47" s="118"/>
    </row>
    <row r="48" spans="1:11" ht="12.75">
      <c r="A48" s="164">
        <v>36</v>
      </c>
      <c r="B48" s="102">
        <v>4530</v>
      </c>
      <c r="C48" s="281" t="s">
        <v>340</v>
      </c>
      <c r="D48" s="103"/>
      <c r="E48" s="103"/>
      <c r="F48" s="132"/>
      <c r="G48" s="266" t="e">
        <f t="shared" si="0"/>
        <v>#DIV/0!</v>
      </c>
      <c r="H48" s="266" t="e">
        <f t="shared" si="1"/>
        <v>#DIV/0!</v>
      </c>
      <c r="I48" s="101"/>
      <c r="J48" s="118"/>
      <c r="K48" s="118"/>
    </row>
    <row r="49" spans="1:11" ht="25.5">
      <c r="A49" s="164">
        <v>37</v>
      </c>
      <c r="B49" s="102">
        <v>4700</v>
      </c>
      <c r="C49" s="141" t="s">
        <v>187</v>
      </c>
      <c r="D49" s="103"/>
      <c r="E49" s="103"/>
      <c r="F49" s="132"/>
      <c r="G49" s="266" t="e">
        <f t="shared" si="0"/>
        <v>#DIV/0!</v>
      </c>
      <c r="H49" s="266" t="e">
        <f t="shared" si="1"/>
        <v>#DIV/0!</v>
      </c>
      <c r="I49" s="101"/>
      <c r="J49" s="118"/>
      <c r="K49" s="118"/>
    </row>
    <row r="50" spans="1:11" ht="12.75">
      <c r="A50" s="163">
        <v>38</v>
      </c>
      <c r="B50" s="102">
        <v>4810</v>
      </c>
      <c r="C50" s="281" t="s">
        <v>341</v>
      </c>
      <c r="D50" s="103"/>
      <c r="E50" s="103"/>
      <c r="F50" s="132"/>
      <c r="G50" s="266" t="e">
        <f t="shared" si="0"/>
        <v>#DIV/0!</v>
      </c>
      <c r="H50" s="266" t="e">
        <f t="shared" si="1"/>
        <v>#DIV/0!</v>
      </c>
      <c r="I50" s="101"/>
      <c r="J50" s="118"/>
      <c r="K50" s="118"/>
    </row>
    <row r="51" spans="1:11" ht="15.75" customHeight="1">
      <c r="A51" s="164">
        <v>39</v>
      </c>
      <c r="B51" s="102">
        <v>8020</v>
      </c>
      <c r="C51" s="142" t="s">
        <v>172</v>
      </c>
      <c r="D51" s="103"/>
      <c r="E51" s="103"/>
      <c r="F51" s="132"/>
      <c r="G51" s="266" t="e">
        <f t="shared" si="0"/>
        <v>#DIV/0!</v>
      </c>
      <c r="H51" s="266" t="e">
        <f t="shared" si="1"/>
        <v>#DIV/0!</v>
      </c>
      <c r="I51" s="101"/>
      <c r="J51" s="118"/>
      <c r="K51" s="118"/>
    </row>
    <row r="52" spans="1:11" ht="30.75" customHeight="1">
      <c r="A52" s="164">
        <v>40</v>
      </c>
      <c r="B52" s="140">
        <v>8070</v>
      </c>
      <c r="C52" s="141" t="s">
        <v>188</v>
      </c>
      <c r="D52" s="103"/>
      <c r="E52" s="103"/>
      <c r="F52" s="132"/>
      <c r="G52" s="266" t="e">
        <f t="shared" si="0"/>
        <v>#DIV/0!</v>
      </c>
      <c r="H52" s="266" t="e">
        <f t="shared" si="1"/>
        <v>#DIV/0!</v>
      </c>
      <c r="I52" s="101"/>
      <c r="J52" s="118"/>
      <c r="K52" s="118"/>
    </row>
    <row r="53" spans="1:11" ht="12.75">
      <c r="A53" s="102" t="s">
        <v>37</v>
      </c>
      <c r="B53" s="102" t="s">
        <v>37</v>
      </c>
      <c r="C53" s="144" t="s">
        <v>286</v>
      </c>
      <c r="D53" s="130">
        <f>SUM(D12:D52)</f>
        <v>0</v>
      </c>
      <c r="E53" s="130">
        <f>SUM(E12:E52)</f>
        <v>0</v>
      </c>
      <c r="F53" s="130">
        <f>SUM(F12:F52)</f>
        <v>0</v>
      </c>
      <c r="G53" s="266" t="e">
        <f t="shared" si="0"/>
        <v>#DIV/0!</v>
      </c>
      <c r="H53" s="266" t="e">
        <f t="shared" si="1"/>
        <v>#DIV/0!</v>
      </c>
      <c r="I53" s="267">
        <f>SUM(I12:I52)</f>
        <v>0</v>
      </c>
      <c r="J53" s="118"/>
      <c r="K53" s="118"/>
    </row>
    <row r="54" spans="1:11" ht="12.75">
      <c r="A54" s="101">
        <v>2</v>
      </c>
      <c r="B54" s="101"/>
      <c r="C54" s="141" t="s">
        <v>173</v>
      </c>
      <c r="D54" s="103">
        <f>D18+D19+D20+D21+D22+D23+D24</f>
        <v>0</v>
      </c>
      <c r="E54" s="103">
        <f>E18+E19+E20+E21+E22+E23+E24</f>
        <v>0</v>
      </c>
      <c r="F54" s="103">
        <f>F18+F19+F20+F21+F22+F23+F24</f>
        <v>0</v>
      </c>
      <c r="G54" s="266" t="e">
        <f t="shared" si="0"/>
        <v>#DIV/0!</v>
      </c>
      <c r="H54" s="266" t="e">
        <f t="shared" si="1"/>
        <v>#DIV/0!</v>
      </c>
      <c r="I54" s="101">
        <f>I18+I19+I20+I21+I22+I23+I24</f>
        <v>0</v>
      </c>
      <c r="J54" s="118"/>
      <c r="K54" s="118"/>
    </row>
    <row r="55" spans="1:11" s="111" customFormat="1" ht="12.75">
      <c r="A55" s="101">
        <v>3</v>
      </c>
      <c r="B55" s="101"/>
      <c r="C55" s="141" t="s">
        <v>174</v>
      </c>
      <c r="D55" s="103">
        <f>D25+D26</f>
        <v>0</v>
      </c>
      <c r="E55" s="103">
        <f>E25+E26</f>
        <v>0</v>
      </c>
      <c r="F55" s="103">
        <f>F25+F26</f>
        <v>0</v>
      </c>
      <c r="G55" s="266" t="e">
        <f t="shared" si="0"/>
        <v>#DIV/0!</v>
      </c>
      <c r="H55" s="266" t="e">
        <f t="shared" si="1"/>
        <v>#DIV/0!</v>
      </c>
      <c r="I55" s="101">
        <f>I25+I26</f>
        <v>0</v>
      </c>
      <c r="J55" s="118"/>
      <c r="K55" s="118"/>
    </row>
    <row r="56" spans="1:11" ht="12.75">
      <c r="A56" s="101">
        <v>4</v>
      </c>
      <c r="B56" s="101"/>
      <c r="C56" s="141" t="s">
        <v>175</v>
      </c>
      <c r="D56" s="103">
        <f>D52+D51</f>
        <v>0</v>
      </c>
      <c r="E56" s="103">
        <f>E52+E51</f>
        <v>0</v>
      </c>
      <c r="F56" s="103">
        <f>F52+F51</f>
        <v>0</v>
      </c>
      <c r="G56" s="266" t="e">
        <f t="shared" si="0"/>
        <v>#DIV/0!</v>
      </c>
      <c r="H56" s="266" t="e">
        <f t="shared" si="1"/>
        <v>#DIV/0!</v>
      </c>
      <c r="I56" s="101">
        <f>I52+I51</f>
        <v>0</v>
      </c>
      <c r="J56" s="118"/>
      <c r="K56" s="118"/>
    </row>
    <row r="57" spans="1:11" ht="14.25" customHeight="1">
      <c r="A57" s="101">
        <v>5</v>
      </c>
      <c r="B57" s="101"/>
      <c r="C57" s="141" t="s">
        <v>287</v>
      </c>
      <c r="D57" s="103">
        <f>D12+D13+D14+D15+D16+D17+D27+D28+D29+D30+D31+D32+D33+D34+D35+D36+D37+D38+D39+D40+D41+D42+D43+D45+D46+D47+D48+D49+D50</f>
        <v>0</v>
      </c>
      <c r="E57" s="103">
        <f>E12+E13+E14+E15+E16+E17+E27+E28+E29+E30+E31+E32+E33+E34+E35+E36+E37+E38+E39+E40+E41+E42+E43+E45+E46+E47+E48+E49+E50</f>
        <v>0</v>
      </c>
      <c r="F57" s="103">
        <f>F12+F13+F14+F15+F16+F17+F27+F28+F29+F30+F31+F32+F33+F34+F35+F36+F37+F38+F39+F40+F41+F42+F43+F45+F46+F47+F48+F49+F50</f>
        <v>0</v>
      </c>
      <c r="G57" s="266" t="e">
        <f t="shared" si="0"/>
        <v>#DIV/0!</v>
      </c>
      <c r="H57" s="266" t="e">
        <f t="shared" si="1"/>
        <v>#DIV/0!</v>
      </c>
      <c r="I57" s="101">
        <f>I12+I13+I14+I15+I16+I27+I28+I29+I30+I31+I32+I33+I34+I35+I36+I37+I38+I39+I40+I41+I42+I43+I45+I46+I47+I48+I49+I50</f>
        <v>0</v>
      </c>
      <c r="J57" s="118"/>
      <c r="K57" s="118"/>
    </row>
    <row r="58" spans="1:9" ht="12.75">
      <c r="A58" s="101">
        <v>6</v>
      </c>
      <c r="B58" s="101"/>
      <c r="C58" s="265" t="s">
        <v>323</v>
      </c>
      <c r="D58" s="103">
        <f>D44</f>
        <v>0</v>
      </c>
      <c r="E58" s="103">
        <f>E44</f>
        <v>0</v>
      </c>
      <c r="F58" s="103">
        <f>F44</f>
        <v>0</v>
      </c>
      <c r="G58" s="266" t="e">
        <f t="shared" si="0"/>
        <v>#DIV/0!</v>
      </c>
      <c r="H58" s="266" t="e">
        <f t="shared" si="1"/>
        <v>#DIV/0!</v>
      </c>
      <c r="I58" s="101">
        <f>I44</f>
        <v>0</v>
      </c>
    </row>
    <row r="59" spans="1:5" ht="12.75">
      <c r="A59" t="s">
        <v>176</v>
      </c>
      <c r="E59" s="125"/>
    </row>
    <row r="60" spans="3:5" ht="12.75">
      <c r="C60" t="s">
        <v>120</v>
      </c>
      <c r="E60" s="125"/>
    </row>
    <row r="61" spans="1:5" ht="12.75">
      <c r="A61" t="s">
        <v>147</v>
      </c>
      <c r="E61" s="125"/>
    </row>
    <row r="62" spans="1:5" ht="12.75">
      <c r="A62" t="s">
        <v>148</v>
      </c>
      <c r="E62" s="125"/>
    </row>
    <row r="63" ht="12.75">
      <c r="E63" s="125"/>
    </row>
    <row r="64" spans="1:5" ht="12.75">
      <c r="A64" t="s">
        <v>426</v>
      </c>
      <c r="E64" s="125"/>
    </row>
    <row r="65" ht="12.75">
      <c r="E65" s="125"/>
    </row>
    <row r="66" ht="12.75">
      <c r="E66" s="125"/>
    </row>
    <row r="67" ht="12.75">
      <c r="E67" s="125"/>
    </row>
    <row r="68" ht="12.75">
      <c r="E68" s="125"/>
    </row>
    <row r="69" spans="3:5" ht="12.75">
      <c r="C69" t="s">
        <v>0</v>
      </c>
      <c r="E69" s="125"/>
    </row>
    <row r="70" ht="12.75">
      <c r="E70" s="125"/>
    </row>
    <row r="71" ht="12.75">
      <c r="E71" s="125"/>
    </row>
    <row r="72" ht="12.75">
      <c r="E72" s="125"/>
    </row>
    <row r="73" ht="12.75">
      <c r="E73" s="125"/>
    </row>
    <row r="74" ht="12.75">
      <c r="E74" s="125"/>
    </row>
  </sheetData>
  <sheetProtection/>
  <mergeCells count="4">
    <mergeCell ref="B3:E3"/>
    <mergeCell ref="C4:D4"/>
    <mergeCell ref="A8:C8"/>
    <mergeCell ref="E2:H2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PageLayoutView="0" workbookViewId="0" topLeftCell="A1">
      <selection activeCell="F66" sqref="F66"/>
    </sheetView>
  </sheetViews>
  <sheetFormatPr defaultColWidth="9.140625" defaultRowHeight="12.75"/>
  <cols>
    <col min="1" max="1" width="4.00390625" style="0" customWidth="1"/>
    <col min="2" max="2" width="9.28125" style="0" customWidth="1"/>
    <col min="3" max="3" width="40.421875" style="0" customWidth="1"/>
    <col min="4" max="4" width="11.28125" style="0" customWidth="1"/>
    <col min="5" max="5" width="11.7109375" style="0" customWidth="1"/>
    <col min="6" max="6" width="11.00390625" style="0" customWidth="1"/>
    <col min="7" max="7" width="10.00390625" style="0" customWidth="1"/>
    <col min="8" max="8" width="10.28125" style="0" customWidth="1"/>
    <col min="9" max="9" width="11.00390625" style="0" customWidth="1"/>
  </cols>
  <sheetData>
    <row r="1" spans="5:6" ht="18.75" customHeight="1">
      <c r="E1" s="105" t="s">
        <v>301</v>
      </c>
      <c r="F1" s="105"/>
    </row>
    <row r="2" spans="5:8" ht="12.75">
      <c r="E2" s="354" t="s">
        <v>369</v>
      </c>
      <c r="F2" s="354"/>
      <c r="G2" s="354"/>
      <c r="H2" s="354"/>
    </row>
    <row r="3" spans="2:7" ht="12.75">
      <c r="B3" s="355" t="s">
        <v>387</v>
      </c>
      <c r="C3" s="355"/>
      <c r="D3" s="355"/>
      <c r="E3" s="355"/>
      <c r="F3" s="355"/>
      <c r="G3" s="355"/>
    </row>
    <row r="4" spans="2:7" ht="15" customHeight="1">
      <c r="B4" s="356" t="s">
        <v>302</v>
      </c>
      <c r="C4" s="356"/>
      <c r="D4" s="356"/>
      <c r="E4" s="356"/>
      <c r="F4" s="356"/>
      <c r="G4" s="356"/>
    </row>
    <row r="5" spans="1:3" ht="12.75">
      <c r="A5" s="109" t="s">
        <v>76</v>
      </c>
      <c r="B5" s="109"/>
      <c r="C5" s="109"/>
    </row>
    <row r="6" spans="1:7" ht="15" customHeight="1">
      <c r="A6" t="s">
        <v>77</v>
      </c>
      <c r="G6" s="111" t="s">
        <v>316</v>
      </c>
    </row>
    <row r="7" spans="1:8" ht="15.75" customHeight="1">
      <c r="A7" t="s">
        <v>79</v>
      </c>
      <c r="C7" s="111"/>
      <c r="H7" t="s">
        <v>0</v>
      </c>
    </row>
    <row r="8" spans="1:3" ht="15.75" customHeight="1">
      <c r="A8" s="354" t="s">
        <v>124</v>
      </c>
      <c r="B8" s="354"/>
      <c r="C8" s="354"/>
    </row>
    <row r="9" ht="15" customHeight="1"/>
    <row r="10" spans="1:9" ht="90.75" customHeight="1">
      <c r="A10" s="159" t="s">
        <v>68</v>
      </c>
      <c r="B10" s="159" t="s">
        <v>29</v>
      </c>
      <c r="C10" s="154" t="s">
        <v>35</v>
      </c>
      <c r="D10" s="158" t="s">
        <v>380</v>
      </c>
      <c r="E10" s="158" t="s">
        <v>381</v>
      </c>
      <c r="F10" s="158" t="s">
        <v>382</v>
      </c>
      <c r="G10" s="158" t="s">
        <v>318</v>
      </c>
      <c r="H10" s="158" t="s">
        <v>383</v>
      </c>
      <c r="I10" s="158" t="s">
        <v>384</v>
      </c>
    </row>
    <row r="11" spans="1:9" ht="11.25" customHeight="1">
      <c r="A11" s="160">
        <v>1</v>
      </c>
      <c r="B11" s="160">
        <v>2</v>
      </c>
      <c r="C11" s="161">
        <v>3</v>
      </c>
      <c r="D11" s="162">
        <v>4</v>
      </c>
      <c r="E11" s="160">
        <v>5</v>
      </c>
      <c r="F11" s="161">
        <v>6</v>
      </c>
      <c r="G11" s="162">
        <v>7</v>
      </c>
      <c r="H11" s="160">
        <v>8</v>
      </c>
      <c r="I11" s="256">
        <v>9</v>
      </c>
    </row>
    <row r="12" spans="1:11" ht="24.75" customHeight="1">
      <c r="A12" s="164">
        <v>1</v>
      </c>
      <c r="B12" s="128">
        <v>3020</v>
      </c>
      <c r="C12" s="129" t="s">
        <v>126</v>
      </c>
      <c r="D12" s="130"/>
      <c r="E12" s="131"/>
      <c r="F12" s="132"/>
      <c r="G12" s="266" t="e">
        <f>F12/D12*100</f>
        <v>#DIV/0!</v>
      </c>
      <c r="H12" s="266" t="e">
        <f>F12/E12*100</f>
        <v>#DIV/0!</v>
      </c>
      <c r="I12" s="101"/>
      <c r="J12" s="118"/>
      <c r="K12" s="118"/>
    </row>
    <row r="13" spans="1:11" ht="15" customHeight="1">
      <c r="A13" s="163">
        <v>2</v>
      </c>
      <c r="B13" s="140">
        <v>3030</v>
      </c>
      <c r="C13" s="141" t="s">
        <v>153</v>
      </c>
      <c r="D13" s="103"/>
      <c r="E13" s="103"/>
      <c r="F13" s="132"/>
      <c r="G13" s="266" t="e">
        <f aca="true" t="shared" si="0" ref="G13:G57">F13/D13*100</f>
        <v>#DIV/0!</v>
      </c>
      <c r="H13" s="266" t="e">
        <f aca="true" t="shared" si="1" ref="H13:H57">F13/E13*100</f>
        <v>#DIV/0!</v>
      </c>
      <c r="I13" s="101"/>
      <c r="J13" s="118"/>
      <c r="K13" s="118"/>
    </row>
    <row r="14" spans="1:11" ht="13.5" customHeight="1">
      <c r="A14" s="164">
        <v>3</v>
      </c>
      <c r="B14" s="128">
        <v>3040</v>
      </c>
      <c r="C14" s="129" t="s">
        <v>335</v>
      </c>
      <c r="D14" s="130"/>
      <c r="E14" s="131"/>
      <c r="F14" s="132"/>
      <c r="G14" s="266" t="e">
        <f t="shared" si="0"/>
        <v>#DIV/0!</v>
      </c>
      <c r="H14" s="266" t="e">
        <f t="shared" si="1"/>
        <v>#DIV/0!</v>
      </c>
      <c r="I14" s="101"/>
      <c r="J14" s="118"/>
      <c r="K14" s="118"/>
    </row>
    <row r="15" spans="1:11" ht="18.75" customHeight="1">
      <c r="A15" s="164">
        <v>4</v>
      </c>
      <c r="B15" s="140">
        <v>3110</v>
      </c>
      <c r="C15" s="141" t="s">
        <v>154</v>
      </c>
      <c r="D15" s="103"/>
      <c r="E15" s="103"/>
      <c r="F15" s="132"/>
      <c r="G15" s="266" t="e">
        <f t="shared" si="0"/>
        <v>#DIV/0!</v>
      </c>
      <c r="H15" s="266" t="e">
        <f t="shared" si="1"/>
        <v>#DIV/0!</v>
      </c>
      <c r="I15" s="101"/>
      <c r="J15" s="118"/>
      <c r="K15" s="118"/>
    </row>
    <row r="16" spans="1:11" ht="15.75" customHeight="1">
      <c r="A16" s="163">
        <v>5</v>
      </c>
      <c r="B16" s="140">
        <v>3240</v>
      </c>
      <c r="C16" s="281" t="s">
        <v>342</v>
      </c>
      <c r="D16" s="103"/>
      <c r="E16" s="103"/>
      <c r="F16" s="132"/>
      <c r="G16" s="266" t="e">
        <f t="shared" si="0"/>
        <v>#DIV/0!</v>
      </c>
      <c r="H16" s="266" t="e">
        <f t="shared" si="1"/>
        <v>#DIV/0!</v>
      </c>
      <c r="I16" s="101"/>
      <c r="J16" s="118"/>
      <c r="K16" s="118"/>
    </row>
    <row r="17" spans="1:11" ht="15" customHeight="1">
      <c r="A17" s="164">
        <v>6</v>
      </c>
      <c r="B17" s="102">
        <v>4010</v>
      </c>
      <c r="C17" s="101" t="s">
        <v>155</v>
      </c>
      <c r="D17" s="103"/>
      <c r="E17" s="103"/>
      <c r="F17" s="132"/>
      <c r="G17" s="266" t="e">
        <f t="shared" si="0"/>
        <v>#DIV/0!</v>
      </c>
      <c r="H17" s="266" t="e">
        <f t="shared" si="1"/>
        <v>#DIV/0!</v>
      </c>
      <c r="I17" s="101"/>
      <c r="J17" s="118"/>
      <c r="K17" s="118"/>
    </row>
    <row r="18" spans="1:11" ht="27" customHeight="1">
      <c r="A18" s="164">
        <v>7</v>
      </c>
      <c r="B18" s="102">
        <v>4020</v>
      </c>
      <c r="C18" s="142" t="s">
        <v>156</v>
      </c>
      <c r="D18" s="103"/>
      <c r="E18" s="103"/>
      <c r="F18" s="132"/>
      <c r="G18" s="266" t="e">
        <f t="shared" si="0"/>
        <v>#DIV/0!</v>
      </c>
      <c r="H18" s="266" t="e">
        <f t="shared" si="1"/>
        <v>#DIV/0!</v>
      </c>
      <c r="I18" s="101"/>
      <c r="J18" s="118"/>
      <c r="K18" s="118"/>
    </row>
    <row r="19" spans="1:11" ht="26.25" customHeight="1">
      <c r="A19" s="163">
        <v>8</v>
      </c>
      <c r="B19" s="102">
        <v>4050</v>
      </c>
      <c r="C19" s="279" t="s">
        <v>343</v>
      </c>
      <c r="D19" s="103"/>
      <c r="E19" s="103"/>
      <c r="F19" s="132"/>
      <c r="G19" s="266" t="e">
        <f t="shared" si="0"/>
        <v>#DIV/0!</v>
      </c>
      <c r="H19" s="266" t="e">
        <f t="shared" si="1"/>
        <v>#DIV/0!</v>
      </c>
      <c r="I19" s="101"/>
      <c r="J19" s="118"/>
      <c r="K19" s="118"/>
    </row>
    <row r="20" spans="1:11" ht="29.25" customHeight="1">
      <c r="A20" s="164">
        <v>9</v>
      </c>
      <c r="B20" s="102">
        <v>4060</v>
      </c>
      <c r="C20" s="142" t="s">
        <v>336</v>
      </c>
      <c r="D20" s="103"/>
      <c r="E20" s="103"/>
      <c r="F20" s="132"/>
      <c r="G20" s="266" t="e">
        <f t="shared" si="0"/>
        <v>#DIV/0!</v>
      </c>
      <c r="H20" s="266" t="e">
        <f t="shared" si="1"/>
        <v>#DIV/0!</v>
      </c>
      <c r="I20" s="101"/>
      <c r="J20" s="118"/>
      <c r="K20" s="118"/>
    </row>
    <row r="21" spans="1:11" ht="40.5" customHeight="1">
      <c r="A21" s="164">
        <v>10</v>
      </c>
      <c r="B21" s="102">
        <v>4070</v>
      </c>
      <c r="C21" s="142" t="s">
        <v>181</v>
      </c>
      <c r="D21" s="103"/>
      <c r="E21" s="103"/>
      <c r="F21" s="132"/>
      <c r="G21" s="266" t="e">
        <f t="shared" si="0"/>
        <v>#DIV/0!</v>
      </c>
      <c r="H21" s="266" t="e">
        <f t="shared" si="1"/>
        <v>#DIV/0!</v>
      </c>
      <c r="I21" s="101"/>
      <c r="J21" s="118"/>
      <c r="K21" s="118"/>
    </row>
    <row r="22" spans="1:11" ht="40.5" customHeight="1">
      <c r="A22" s="163">
        <v>11</v>
      </c>
      <c r="B22" s="102">
        <v>4080</v>
      </c>
      <c r="C22" s="142" t="s">
        <v>182</v>
      </c>
      <c r="D22" s="103"/>
      <c r="E22" s="103"/>
      <c r="F22" s="132"/>
      <c r="G22" s="266" t="e">
        <f t="shared" si="0"/>
        <v>#DIV/0!</v>
      </c>
      <c r="H22" s="266" t="e">
        <f t="shared" si="1"/>
        <v>#DIV/0!</v>
      </c>
      <c r="I22" s="101"/>
      <c r="J22" s="118"/>
      <c r="K22" s="118"/>
    </row>
    <row r="23" spans="1:11" ht="12" customHeight="1">
      <c r="A23" s="164">
        <v>12</v>
      </c>
      <c r="B23" s="140">
        <v>4040</v>
      </c>
      <c r="C23" s="143" t="s">
        <v>157</v>
      </c>
      <c r="D23" s="103"/>
      <c r="E23" s="103"/>
      <c r="F23" s="132"/>
      <c r="G23" s="266" t="e">
        <f t="shared" si="0"/>
        <v>#DIV/0!</v>
      </c>
      <c r="H23" s="266" t="e">
        <f t="shared" si="1"/>
        <v>#DIV/0!</v>
      </c>
      <c r="I23" s="101"/>
      <c r="J23" s="118"/>
      <c r="K23" s="118"/>
    </row>
    <row r="24" spans="1:11" ht="12.75">
      <c r="A24" s="164">
        <v>13</v>
      </c>
      <c r="B24" s="140">
        <v>4110</v>
      </c>
      <c r="C24" s="101" t="s">
        <v>158</v>
      </c>
      <c r="D24" s="103"/>
      <c r="E24" s="103"/>
      <c r="F24" s="132"/>
      <c r="G24" s="266" t="e">
        <f t="shared" si="0"/>
        <v>#DIV/0!</v>
      </c>
      <c r="H24" s="266" t="e">
        <f t="shared" si="1"/>
        <v>#DIV/0!</v>
      </c>
      <c r="I24" s="101"/>
      <c r="J24" s="118"/>
      <c r="K24" s="118"/>
    </row>
    <row r="25" spans="1:11" ht="12.75">
      <c r="A25" s="163">
        <v>14</v>
      </c>
      <c r="B25" s="102">
        <v>4120</v>
      </c>
      <c r="C25" s="101" t="s">
        <v>159</v>
      </c>
      <c r="D25" s="103"/>
      <c r="E25" s="103"/>
      <c r="F25" s="132"/>
      <c r="G25" s="266" t="e">
        <f t="shared" si="0"/>
        <v>#DIV/0!</v>
      </c>
      <c r="H25" s="266" t="e">
        <f t="shared" si="1"/>
        <v>#DIV/0!</v>
      </c>
      <c r="I25" s="101"/>
      <c r="J25" s="118"/>
      <c r="K25" s="118"/>
    </row>
    <row r="26" spans="1:11" ht="12.75">
      <c r="A26" s="164">
        <v>15</v>
      </c>
      <c r="B26" s="102">
        <v>4130</v>
      </c>
      <c r="C26" s="101" t="s">
        <v>160</v>
      </c>
      <c r="D26" s="103"/>
      <c r="E26" s="103"/>
      <c r="F26" s="132"/>
      <c r="G26" s="266" t="e">
        <f t="shared" si="0"/>
        <v>#DIV/0!</v>
      </c>
      <c r="H26" s="266" t="e">
        <f t="shared" si="1"/>
        <v>#DIV/0!</v>
      </c>
      <c r="I26" s="101"/>
      <c r="J26" s="118"/>
      <c r="K26" s="118"/>
    </row>
    <row r="27" spans="1:11" ht="12.75">
      <c r="A27" s="164">
        <v>16</v>
      </c>
      <c r="B27" s="102">
        <v>4140</v>
      </c>
      <c r="C27" s="101" t="s">
        <v>161</v>
      </c>
      <c r="D27" s="103"/>
      <c r="E27" s="103"/>
      <c r="F27" s="132"/>
      <c r="G27" s="266" t="e">
        <f t="shared" si="0"/>
        <v>#DIV/0!</v>
      </c>
      <c r="H27" s="266" t="e">
        <f t="shared" si="1"/>
        <v>#DIV/0!</v>
      </c>
      <c r="I27" s="101"/>
      <c r="J27" s="118"/>
      <c r="K27" s="118"/>
    </row>
    <row r="28" spans="1:11" ht="12.75">
      <c r="A28" s="163">
        <v>17</v>
      </c>
      <c r="B28" s="102">
        <v>4170</v>
      </c>
      <c r="C28" s="101" t="s">
        <v>183</v>
      </c>
      <c r="D28" s="103"/>
      <c r="E28" s="103"/>
      <c r="F28" s="132"/>
      <c r="G28" s="266" t="e">
        <f t="shared" si="0"/>
        <v>#DIV/0!</v>
      </c>
      <c r="H28" s="266" t="e">
        <f t="shared" si="1"/>
        <v>#DIV/0!</v>
      </c>
      <c r="I28" s="101"/>
      <c r="J28" s="118"/>
      <c r="K28" s="118"/>
    </row>
    <row r="29" spans="1:11" ht="38.25">
      <c r="A29" s="164">
        <v>18</v>
      </c>
      <c r="B29" s="102">
        <v>4180</v>
      </c>
      <c r="C29" s="142" t="s">
        <v>337</v>
      </c>
      <c r="D29" s="103"/>
      <c r="E29" s="103"/>
      <c r="F29" s="132"/>
      <c r="G29" s="266" t="e">
        <f t="shared" si="0"/>
        <v>#DIV/0!</v>
      </c>
      <c r="H29" s="266" t="e">
        <f t="shared" si="1"/>
        <v>#DIV/0!</v>
      </c>
      <c r="I29" s="101"/>
      <c r="J29" s="118"/>
      <c r="K29" s="118"/>
    </row>
    <row r="30" spans="1:11" ht="12.75">
      <c r="A30" s="164">
        <v>19</v>
      </c>
      <c r="B30" s="102">
        <v>4210</v>
      </c>
      <c r="C30" s="101" t="s">
        <v>162</v>
      </c>
      <c r="D30" s="103"/>
      <c r="E30" s="103"/>
      <c r="F30" s="132"/>
      <c r="G30" s="266" t="e">
        <f t="shared" si="0"/>
        <v>#DIV/0!</v>
      </c>
      <c r="H30" s="266" t="e">
        <f t="shared" si="1"/>
        <v>#DIV/0!</v>
      </c>
      <c r="I30" s="101"/>
      <c r="J30" s="118"/>
      <c r="K30" s="118"/>
    </row>
    <row r="31" spans="1:11" ht="12.75">
      <c r="A31" s="163">
        <v>20</v>
      </c>
      <c r="B31" s="102">
        <v>4220</v>
      </c>
      <c r="C31" s="101" t="s">
        <v>163</v>
      </c>
      <c r="D31" s="103"/>
      <c r="E31" s="103"/>
      <c r="F31" s="132"/>
      <c r="G31" s="266" t="e">
        <f t="shared" si="0"/>
        <v>#DIV/0!</v>
      </c>
      <c r="H31" s="266" t="e">
        <f t="shared" si="1"/>
        <v>#DIV/0!</v>
      </c>
      <c r="I31" s="101"/>
      <c r="J31" s="118"/>
      <c r="K31" s="118"/>
    </row>
    <row r="32" spans="1:11" ht="25.5">
      <c r="A32" s="164">
        <v>21</v>
      </c>
      <c r="B32" s="102">
        <v>4230</v>
      </c>
      <c r="C32" s="142" t="s">
        <v>184</v>
      </c>
      <c r="D32" s="103"/>
      <c r="E32" s="103"/>
      <c r="F32" s="132"/>
      <c r="G32" s="266" t="e">
        <f t="shared" si="0"/>
        <v>#DIV/0!</v>
      </c>
      <c r="H32" s="266" t="e">
        <f t="shared" si="1"/>
        <v>#DIV/0!</v>
      </c>
      <c r="I32" s="101"/>
      <c r="J32" s="118"/>
      <c r="K32" s="118"/>
    </row>
    <row r="33" spans="1:11" ht="12.75">
      <c r="A33" s="164">
        <v>22</v>
      </c>
      <c r="B33" s="102">
        <v>4240</v>
      </c>
      <c r="C33" s="279" t="s">
        <v>344</v>
      </c>
      <c r="D33" s="103"/>
      <c r="E33" s="103"/>
      <c r="F33" s="132"/>
      <c r="G33" s="266" t="e">
        <f t="shared" si="0"/>
        <v>#DIV/0!</v>
      </c>
      <c r="H33" s="266" t="e">
        <f t="shared" si="1"/>
        <v>#DIV/0!</v>
      </c>
      <c r="I33" s="101"/>
      <c r="J33" s="118"/>
      <c r="K33" s="118"/>
    </row>
    <row r="34" spans="1:11" ht="12.75">
      <c r="A34" s="163">
        <v>23</v>
      </c>
      <c r="B34" s="102">
        <v>4260</v>
      </c>
      <c r="C34" s="101" t="s">
        <v>164</v>
      </c>
      <c r="D34" s="103"/>
      <c r="E34" s="103"/>
      <c r="F34" s="132"/>
      <c r="G34" s="266" t="e">
        <f t="shared" si="0"/>
        <v>#DIV/0!</v>
      </c>
      <c r="H34" s="266" t="e">
        <f t="shared" si="1"/>
        <v>#DIV/0!</v>
      </c>
      <c r="I34" s="101"/>
      <c r="J34" s="118"/>
      <c r="K34" s="118"/>
    </row>
    <row r="35" spans="1:11" ht="12.75">
      <c r="A35" s="164">
        <v>24</v>
      </c>
      <c r="B35" s="102">
        <v>4270</v>
      </c>
      <c r="C35" s="101" t="s">
        <v>140</v>
      </c>
      <c r="D35" s="103"/>
      <c r="E35" s="103"/>
      <c r="F35" s="132"/>
      <c r="G35" s="266" t="e">
        <f t="shared" si="0"/>
        <v>#DIV/0!</v>
      </c>
      <c r="H35" s="266" t="e">
        <f t="shared" si="1"/>
        <v>#DIV/0!</v>
      </c>
      <c r="I35" s="101"/>
      <c r="J35" s="118"/>
      <c r="K35" s="118"/>
    </row>
    <row r="36" spans="1:11" ht="12.75">
      <c r="A36" s="164">
        <v>25</v>
      </c>
      <c r="B36" s="102">
        <v>4280</v>
      </c>
      <c r="C36" s="142" t="s">
        <v>165</v>
      </c>
      <c r="D36" s="103"/>
      <c r="E36" s="103"/>
      <c r="F36" s="132"/>
      <c r="G36" s="266" t="e">
        <f t="shared" si="0"/>
        <v>#DIV/0!</v>
      </c>
      <c r="H36" s="266" t="e">
        <f t="shared" si="1"/>
        <v>#DIV/0!</v>
      </c>
      <c r="I36" s="101"/>
      <c r="J36" s="118"/>
      <c r="K36" s="118"/>
    </row>
    <row r="37" spans="1:11" ht="12.75">
      <c r="A37" s="163">
        <v>26</v>
      </c>
      <c r="B37" s="102">
        <v>4300</v>
      </c>
      <c r="C37" s="101" t="s">
        <v>166</v>
      </c>
      <c r="D37" s="103"/>
      <c r="E37" s="103"/>
      <c r="F37" s="132"/>
      <c r="G37" s="266" t="e">
        <f t="shared" si="0"/>
        <v>#DIV/0!</v>
      </c>
      <c r="H37" s="266" t="e">
        <f t="shared" si="1"/>
        <v>#DIV/0!</v>
      </c>
      <c r="I37" s="101"/>
      <c r="J37" s="118"/>
      <c r="K37" s="118"/>
    </row>
    <row r="38" spans="1:11" ht="25.5">
      <c r="A38" s="164">
        <v>27</v>
      </c>
      <c r="B38" s="102">
        <v>4360</v>
      </c>
      <c r="C38" s="279" t="s">
        <v>338</v>
      </c>
      <c r="D38" s="103"/>
      <c r="E38" s="103"/>
      <c r="F38" s="132"/>
      <c r="G38" s="266" t="e">
        <f t="shared" si="0"/>
        <v>#DIV/0!</v>
      </c>
      <c r="H38" s="266" t="e">
        <f t="shared" si="1"/>
        <v>#DIV/0!</v>
      </c>
      <c r="I38" s="101"/>
      <c r="J38" s="118"/>
      <c r="K38" s="118"/>
    </row>
    <row r="39" spans="1:11" ht="12.75">
      <c r="A39" s="164">
        <v>28</v>
      </c>
      <c r="B39" s="102">
        <v>4380</v>
      </c>
      <c r="C39" s="142" t="s">
        <v>185</v>
      </c>
      <c r="D39" s="103"/>
      <c r="E39" s="103"/>
      <c r="F39" s="132"/>
      <c r="G39" s="266" t="e">
        <f t="shared" si="0"/>
        <v>#DIV/0!</v>
      </c>
      <c r="H39" s="266" t="e">
        <f t="shared" si="1"/>
        <v>#DIV/0!</v>
      </c>
      <c r="I39" s="101"/>
      <c r="J39" s="118"/>
      <c r="K39" s="118"/>
    </row>
    <row r="40" spans="1:11" ht="42.75" customHeight="1">
      <c r="A40" s="163">
        <v>29</v>
      </c>
      <c r="B40" s="102">
        <v>4410</v>
      </c>
      <c r="C40" s="101" t="s">
        <v>167</v>
      </c>
      <c r="D40" s="103"/>
      <c r="E40" s="103"/>
      <c r="F40" s="132"/>
      <c r="G40" s="266" t="e">
        <f t="shared" si="0"/>
        <v>#DIV/0!</v>
      </c>
      <c r="H40" s="266" t="e">
        <f t="shared" si="1"/>
        <v>#DIV/0!</v>
      </c>
      <c r="I40" s="101"/>
      <c r="J40" s="118"/>
      <c r="K40" s="118"/>
    </row>
    <row r="41" spans="1:11" ht="12.75">
      <c r="A41" s="164">
        <v>30</v>
      </c>
      <c r="B41" s="102">
        <v>4420</v>
      </c>
      <c r="C41" s="101" t="s">
        <v>168</v>
      </c>
      <c r="D41" s="103"/>
      <c r="E41" s="103"/>
      <c r="F41" s="132"/>
      <c r="G41" s="266" t="e">
        <f t="shared" si="0"/>
        <v>#DIV/0!</v>
      </c>
      <c r="H41" s="266" t="e">
        <f t="shared" si="1"/>
        <v>#DIV/0!</v>
      </c>
      <c r="I41" s="101"/>
      <c r="J41" s="118"/>
      <c r="K41" s="118"/>
    </row>
    <row r="42" spans="1:11" ht="12.75">
      <c r="A42" s="164">
        <v>31</v>
      </c>
      <c r="B42" s="102">
        <v>4430</v>
      </c>
      <c r="C42" s="280" t="s">
        <v>339</v>
      </c>
      <c r="D42" s="103"/>
      <c r="E42" s="103"/>
      <c r="F42" s="132"/>
      <c r="G42" s="266" t="e">
        <f t="shared" si="0"/>
        <v>#DIV/0!</v>
      </c>
      <c r="H42" s="266" t="e">
        <f t="shared" si="1"/>
        <v>#DIV/0!</v>
      </c>
      <c r="I42" s="101"/>
      <c r="J42" s="118"/>
      <c r="K42" s="118"/>
    </row>
    <row r="43" spans="1:11" ht="25.5">
      <c r="A43" s="163">
        <v>32</v>
      </c>
      <c r="B43" s="102">
        <v>4440</v>
      </c>
      <c r="C43" s="142" t="s">
        <v>169</v>
      </c>
      <c r="D43" s="103"/>
      <c r="E43" s="103"/>
      <c r="F43" s="132"/>
      <c r="G43" s="266" t="e">
        <f t="shared" si="0"/>
        <v>#DIV/0!</v>
      </c>
      <c r="H43" s="266" t="e">
        <f t="shared" si="1"/>
        <v>#DIV/0!</v>
      </c>
      <c r="I43" s="101"/>
      <c r="J43" s="118"/>
      <c r="K43" s="118"/>
    </row>
    <row r="44" spans="1:11" ht="27" customHeight="1">
      <c r="A44" s="164">
        <v>33</v>
      </c>
      <c r="B44" s="140">
        <v>4480</v>
      </c>
      <c r="C44" s="101" t="s">
        <v>171</v>
      </c>
      <c r="D44" s="103"/>
      <c r="E44" s="103"/>
      <c r="F44" s="132"/>
      <c r="G44" s="266" t="e">
        <f t="shared" si="0"/>
        <v>#DIV/0!</v>
      </c>
      <c r="H44" s="266" t="e">
        <f t="shared" si="1"/>
        <v>#DIV/0!</v>
      </c>
      <c r="I44" s="101"/>
      <c r="J44" s="118"/>
      <c r="K44" s="118"/>
    </row>
    <row r="45" spans="1:11" ht="12.75">
      <c r="A45" s="164">
        <v>34</v>
      </c>
      <c r="B45" s="102">
        <v>4500</v>
      </c>
      <c r="C45" s="143" t="s">
        <v>170</v>
      </c>
      <c r="D45" s="103"/>
      <c r="E45" s="103"/>
      <c r="F45" s="132"/>
      <c r="G45" s="266" t="e">
        <f t="shared" si="0"/>
        <v>#DIV/0!</v>
      </c>
      <c r="H45" s="266" t="e">
        <f t="shared" si="1"/>
        <v>#DIV/0!</v>
      </c>
      <c r="I45" s="101"/>
      <c r="J45" s="118"/>
      <c r="K45" s="118"/>
    </row>
    <row r="46" spans="1:11" ht="25.5">
      <c r="A46" s="163">
        <v>35</v>
      </c>
      <c r="B46" s="102">
        <v>4520</v>
      </c>
      <c r="C46" s="141" t="s">
        <v>186</v>
      </c>
      <c r="D46" s="103"/>
      <c r="E46" s="103"/>
      <c r="F46" s="132"/>
      <c r="G46" s="266" t="e">
        <f t="shared" si="0"/>
        <v>#DIV/0!</v>
      </c>
      <c r="H46" s="266" t="e">
        <f t="shared" si="1"/>
        <v>#DIV/0!</v>
      </c>
      <c r="I46" s="101"/>
      <c r="J46" s="118"/>
      <c r="K46" s="118"/>
    </row>
    <row r="47" spans="1:11" ht="12.75">
      <c r="A47" s="164">
        <v>36</v>
      </c>
      <c r="B47" s="102">
        <v>4530</v>
      </c>
      <c r="C47" s="281" t="s">
        <v>340</v>
      </c>
      <c r="D47" s="103"/>
      <c r="E47" s="103"/>
      <c r="F47" s="132"/>
      <c r="G47" s="266" t="e">
        <f t="shared" si="0"/>
        <v>#DIV/0!</v>
      </c>
      <c r="H47" s="266" t="e">
        <f t="shared" si="1"/>
        <v>#DIV/0!</v>
      </c>
      <c r="I47" s="101"/>
      <c r="J47" s="118"/>
      <c r="K47" s="118"/>
    </row>
    <row r="48" spans="1:11" ht="25.5">
      <c r="A48" s="164">
        <v>37</v>
      </c>
      <c r="B48" s="102">
        <v>4700</v>
      </c>
      <c r="C48" s="141" t="s">
        <v>187</v>
      </c>
      <c r="D48" s="103"/>
      <c r="E48" s="103"/>
      <c r="F48" s="132"/>
      <c r="G48" s="266" t="e">
        <f t="shared" si="0"/>
        <v>#DIV/0!</v>
      </c>
      <c r="H48" s="266" t="e">
        <f t="shared" si="1"/>
        <v>#DIV/0!</v>
      </c>
      <c r="I48" s="101"/>
      <c r="J48" s="118"/>
      <c r="K48" s="118"/>
    </row>
    <row r="49" spans="1:11" ht="12.75">
      <c r="A49" s="163">
        <v>38</v>
      </c>
      <c r="B49" s="102">
        <v>4810</v>
      </c>
      <c r="C49" s="281" t="s">
        <v>341</v>
      </c>
      <c r="D49" s="103"/>
      <c r="E49" s="103"/>
      <c r="F49" s="132"/>
      <c r="G49" s="266" t="e">
        <f t="shared" si="0"/>
        <v>#DIV/0!</v>
      </c>
      <c r="H49" s="266" t="e">
        <f t="shared" si="1"/>
        <v>#DIV/0!</v>
      </c>
      <c r="I49" s="101"/>
      <c r="J49" s="118"/>
      <c r="K49" s="118"/>
    </row>
    <row r="50" spans="1:11" ht="15.75" customHeight="1">
      <c r="A50" s="164">
        <v>39</v>
      </c>
      <c r="B50" s="102">
        <v>8020</v>
      </c>
      <c r="C50" s="142" t="s">
        <v>172</v>
      </c>
      <c r="D50" s="103"/>
      <c r="E50" s="103"/>
      <c r="F50" s="132"/>
      <c r="G50" s="266" t="e">
        <f t="shared" si="0"/>
        <v>#DIV/0!</v>
      </c>
      <c r="H50" s="266" t="e">
        <f t="shared" si="1"/>
        <v>#DIV/0!</v>
      </c>
      <c r="I50" s="101"/>
      <c r="J50" s="118"/>
      <c r="K50" s="118"/>
    </row>
    <row r="51" spans="1:11" ht="30.75" customHeight="1">
      <c r="A51" s="164">
        <v>40</v>
      </c>
      <c r="B51" s="140">
        <v>8070</v>
      </c>
      <c r="C51" s="141" t="s">
        <v>188</v>
      </c>
      <c r="D51" s="103"/>
      <c r="E51" s="103"/>
      <c r="F51" s="132"/>
      <c r="G51" s="266" t="e">
        <f t="shared" si="0"/>
        <v>#DIV/0!</v>
      </c>
      <c r="H51" s="266" t="e">
        <f t="shared" si="1"/>
        <v>#DIV/0!</v>
      </c>
      <c r="I51" s="101"/>
      <c r="J51" s="118"/>
      <c r="K51" s="118"/>
    </row>
    <row r="52" spans="1:11" ht="12.75">
      <c r="A52" s="102" t="s">
        <v>37</v>
      </c>
      <c r="B52" s="102" t="s">
        <v>37</v>
      </c>
      <c r="C52" s="144" t="s">
        <v>286</v>
      </c>
      <c r="D52" s="130">
        <f>SUM(D12:D51)</f>
        <v>0</v>
      </c>
      <c r="E52" s="130">
        <f>SUM(E12:E51)</f>
        <v>0</v>
      </c>
      <c r="F52" s="130">
        <f>SUM(F12:F51)</f>
        <v>0</v>
      </c>
      <c r="G52" s="266" t="e">
        <f t="shared" si="0"/>
        <v>#DIV/0!</v>
      </c>
      <c r="H52" s="266" t="e">
        <f t="shared" si="1"/>
        <v>#DIV/0!</v>
      </c>
      <c r="I52" s="267">
        <f>SUM(I12:I51)</f>
        <v>0</v>
      </c>
      <c r="J52" s="118"/>
      <c r="K52" s="118"/>
    </row>
    <row r="53" spans="1:11" ht="12.75">
      <c r="A53" s="101">
        <v>2</v>
      </c>
      <c r="B53" s="101"/>
      <c r="C53" s="141" t="s">
        <v>173</v>
      </c>
      <c r="D53" s="103">
        <f>D17+D18+D19+D20+D21+D22+D23</f>
        <v>0</v>
      </c>
      <c r="E53" s="103">
        <f>E17+E18+E19+E20+E21+E22+E23</f>
        <v>0</v>
      </c>
      <c r="F53" s="103">
        <f>F17+F18+F19+F20+F21+F22+F23</f>
        <v>0</v>
      </c>
      <c r="G53" s="266" t="e">
        <f t="shared" si="0"/>
        <v>#DIV/0!</v>
      </c>
      <c r="H53" s="266" t="e">
        <f t="shared" si="1"/>
        <v>#DIV/0!</v>
      </c>
      <c r="I53" s="101">
        <f>I17+I18+I19+I20+I21+I22+I23</f>
        <v>0</v>
      </c>
      <c r="J53" s="118"/>
      <c r="K53" s="118"/>
    </row>
    <row r="54" spans="1:11" s="111" customFormat="1" ht="12.75">
      <c r="A54" s="101">
        <v>3</v>
      </c>
      <c r="B54" s="101"/>
      <c r="C54" s="141" t="s">
        <v>174</v>
      </c>
      <c r="D54" s="103">
        <f>D24+D25</f>
        <v>0</v>
      </c>
      <c r="E54" s="103">
        <f>E24+E25</f>
        <v>0</v>
      </c>
      <c r="F54" s="103">
        <f>F24+F25</f>
        <v>0</v>
      </c>
      <c r="G54" s="266" t="e">
        <f t="shared" si="0"/>
        <v>#DIV/0!</v>
      </c>
      <c r="H54" s="266" t="e">
        <f t="shared" si="1"/>
        <v>#DIV/0!</v>
      </c>
      <c r="I54" s="101">
        <f>I24+I25</f>
        <v>0</v>
      </c>
      <c r="J54" s="118"/>
      <c r="K54" s="118"/>
    </row>
    <row r="55" spans="1:11" ht="12.75">
      <c r="A55" s="101">
        <v>4</v>
      </c>
      <c r="B55" s="101"/>
      <c r="C55" s="141" t="s">
        <v>175</v>
      </c>
      <c r="D55" s="103">
        <f>D51+D50</f>
        <v>0</v>
      </c>
      <c r="E55" s="103">
        <f>E51+E50</f>
        <v>0</v>
      </c>
      <c r="F55" s="103">
        <f>F51+F50</f>
        <v>0</v>
      </c>
      <c r="G55" s="266" t="e">
        <f t="shared" si="0"/>
        <v>#DIV/0!</v>
      </c>
      <c r="H55" s="266" t="e">
        <f t="shared" si="1"/>
        <v>#DIV/0!</v>
      </c>
      <c r="I55" s="101">
        <f>I51+I50</f>
        <v>0</v>
      </c>
      <c r="J55" s="118"/>
      <c r="K55" s="118"/>
    </row>
    <row r="56" spans="1:11" ht="14.25" customHeight="1">
      <c r="A56" s="101">
        <v>5</v>
      </c>
      <c r="B56" s="101"/>
      <c r="C56" s="141" t="s">
        <v>287</v>
      </c>
      <c r="D56" s="103">
        <f>D12+D13+D14+D15+D16+D26+D27+D28+D29+D30+D31+D32+D33+D34+D35+D36+D37+D38+D39+D40+D41+D42+D44+D45+D46+D47+D48+D49</f>
        <v>0</v>
      </c>
      <c r="E56" s="103">
        <f>E12+E13+E14+E15+E16+E26+E27+E28+E29+E30+E31+E32+E33+E34+E35+E36+E37+E38+E39+E40+E41+E42+E44+E45+E46+E47+E48+E49</f>
        <v>0</v>
      </c>
      <c r="F56" s="103">
        <f>F12+F13+F14+F15+F16+F26+F27+F28+F29+F30+F31+F32+F33+F34+F35+F36+F37+F38+F39+F40+F41+F42+F44+F45+F46+F47+F48+F49</f>
        <v>0</v>
      </c>
      <c r="G56" s="266" t="e">
        <f t="shared" si="0"/>
        <v>#DIV/0!</v>
      </c>
      <c r="H56" s="266" t="e">
        <f t="shared" si="1"/>
        <v>#DIV/0!</v>
      </c>
      <c r="I56" s="101">
        <f>I12+I13+I14+I15+I16+I26+I27+I28+I29+I30+I31+I32+I33+I34+I35+I36+I37+I38+I39+I40+I41+I42+I44+I45+I46+I47+I48+I49</f>
        <v>0</v>
      </c>
      <c r="J56" s="118"/>
      <c r="K56" s="118"/>
    </row>
    <row r="57" spans="1:9" ht="12.75">
      <c r="A57" s="101">
        <v>6</v>
      </c>
      <c r="B57" s="101"/>
      <c r="C57" s="265" t="s">
        <v>323</v>
      </c>
      <c r="D57" s="103">
        <f>D43</f>
        <v>0</v>
      </c>
      <c r="E57" s="103">
        <f>E43</f>
        <v>0</v>
      </c>
      <c r="F57" s="103">
        <f>F43</f>
        <v>0</v>
      </c>
      <c r="G57" s="266" t="e">
        <f t="shared" si="0"/>
        <v>#DIV/0!</v>
      </c>
      <c r="H57" s="266" t="e">
        <f t="shared" si="1"/>
        <v>#DIV/0!</v>
      </c>
      <c r="I57" s="101">
        <f>I43</f>
        <v>0</v>
      </c>
    </row>
    <row r="58" spans="1:5" ht="12.75">
      <c r="A58" t="s">
        <v>176</v>
      </c>
      <c r="E58" s="125"/>
    </row>
    <row r="59" spans="3:5" ht="12.75">
      <c r="C59" t="s">
        <v>120</v>
      </c>
      <c r="E59" s="125"/>
    </row>
    <row r="60" spans="1:5" ht="12.75">
      <c r="A60" t="s">
        <v>147</v>
      </c>
      <c r="E60" s="125"/>
    </row>
    <row r="61" spans="1:5" ht="12.75">
      <c r="A61" t="s">
        <v>148</v>
      </c>
      <c r="E61" s="125"/>
    </row>
    <row r="62" ht="12.75">
      <c r="E62" s="125"/>
    </row>
    <row r="63" spans="1:5" ht="12.75">
      <c r="A63" t="s">
        <v>426</v>
      </c>
      <c r="E63" s="125"/>
    </row>
    <row r="64" ht="12.75">
      <c r="E64" s="125"/>
    </row>
    <row r="65" ht="12.75">
      <c r="E65" s="125"/>
    </row>
    <row r="66" ht="12.75">
      <c r="E66" s="125"/>
    </row>
    <row r="67" ht="12.75">
      <c r="E67" s="125"/>
    </row>
    <row r="68" ht="12.75">
      <c r="E68" s="125"/>
    </row>
    <row r="69" ht="12.75">
      <c r="E69" s="125"/>
    </row>
    <row r="70" ht="12.75">
      <c r="E70" s="125"/>
    </row>
    <row r="71" ht="12.75">
      <c r="E71" s="125"/>
    </row>
    <row r="72" ht="12.75">
      <c r="E72" s="125"/>
    </row>
    <row r="73" ht="12.75">
      <c r="E73" s="125"/>
    </row>
  </sheetData>
  <sheetProtection/>
  <mergeCells count="4">
    <mergeCell ref="A8:C8"/>
    <mergeCell ref="B4:G4"/>
    <mergeCell ref="B3:G3"/>
    <mergeCell ref="E2:H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0"/>
  <sheetViews>
    <sheetView showGridLines="0" zoomScalePageLayoutView="0" workbookViewId="0" topLeftCell="A1">
      <selection activeCell="J55" sqref="J55"/>
    </sheetView>
  </sheetViews>
  <sheetFormatPr defaultColWidth="9.140625" defaultRowHeight="12.75" customHeight="1"/>
  <cols>
    <col min="1" max="1" width="3.421875" style="1" customWidth="1"/>
    <col min="2" max="2" width="9.421875" style="1" customWidth="1"/>
    <col min="3" max="3" width="9.7109375" style="1" customWidth="1"/>
    <col min="4" max="4" width="35.7109375" style="1" customWidth="1"/>
    <col min="5" max="5" width="25.7109375" style="1" customWidth="1"/>
    <col min="6" max="6" width="17.57421875" style="1" customWidth="1"/>
    <col min="7" max="7" width="13.8515625" style="1" customWidth="1"/>
    <col min="8" max="9" width="11.7109375" style="1" customWidth="1"/>
    <col min="10" max="10" width="28.00390625" style="1" customWidth="1"/>
    <col min="11" max="12" width="11.7109375" style="1" customWidth="1"/>
    <col min="13" max="13" width="11.8515625" style="1" customWidth="1"/>
    <col min="14" max="14" width="12.8515625" style="1" customWidth="1"/>
    <col min="15" max="16384" width="9.140625" style="1" customWidth="1"/>
  </cols>
  <sheetData>
    <row r="1" spans="5:12" ht="12.75" customHeight="1">
      <c r="E1" s="2"/>
      <c r="F1" s="2" t="s">
        <v>21</v>
      </c>
      <c r="L1" s="2" t="s">
        <v>0</v>
      </c>
    </row>
    <row r="2" spans="5:8" ht="12.75" customHeight="1">
      <c r="E2" s="354" t="s">
        <v>369</v>
      </c>
      <c r="F2" s="354"/>
      <c r="G2" s="354"/>
      <c r="H2" s="354"/>
    </row>
    <row r="3" spans="1:12" ht="20.25" customHeight="1">
      <c r="A3" s="1" t="s">
        <v>12</v>
      </c>
      <c r="F3" s="3" t="s">
        <v>19</v>
      </c>
      <c r="L3" s="4" t="s">
        <v>0</v>
      </c>
    </row>
    <row r="4" spans="2:3" ht="12.75" customHeight="1">
      <c r="B4" s="5" t="s">
        <v>13</v>
      </c>
      <c r="C4" s="2"/>
    </row>
    <row r="5" ht="12.75" customHeight="1">
      <c r="A5" s="1" t="s">
        <v>25</v>
      </c>
    </row>
    <row r="6" ht="12.75" customHeight="1">
      <c r="A6" s="1" t="s">
        <v>27</v>
      </c>
    </row>
    <row r="8" ht="12.75" customHeight="1">
      <c r="A8" s="6"/>
    </row>
    <row r="9" spans="1:14" ht="12.75" customHeight="1">
      <c r="A9" s="6"/>
      <c r="M9" s="7"/>
      <c r="N9" s="7"/>
    </row>
    <row r="10" spans="1:14" ht="12.75" customHeight="1">
      <c r="A10" s="6" t="s">
        <v>0</v>
      </c>
      <c r="C10" s="237"/>
      <c r="D10" s="255" t="s">
        <v>377</v>
      </c>
      <c r="E10" s="237"/>
      <c r="F10" s="237"/>
      <c r="H10" s="9"/>
      <c r="I10" s="9"/>
      <c r="J10" s="9"/>
      <c r="K10" s="9"/>
      <c r="L10" s="9"/>
      <c r="M10" s="10"/>
      <c r="N10" s="10"/>
    </row>
    <row r="11" spans="1:14" ht="12.75" customHeight="1">
      <c r="A11" s="6" t="s">
        <v>0</v>
      </c>
      <c r="C11" s="255" t="s">
        <v>14</v>
      </c>
      <c r="D11" s="237"/>
      <c r="E11" s="237"/>
      <c r="F11" s="237"/>
      <c r="L11" s="9"/>
      <c r="M11" s="9"/>
      <c r="N11" s="9"/>
    </row>
    <row r="12" spans="3:14" ht="12.75" customHeight="1">
      <c r="C12" s="1" t="s">
        <v>0</v>
      </c>
      <c r="M12" s="7"/>
      <c r="N12" s="7"/>
    </row>
    <row r="13" spans="13:14" ht="12.75" customHeight="1">
      <c r="M13" s="7"/>
      <c r="N13" s="7"/>
    </row>
    <row r="14" spans="1:14" ht="12.75" customHeight="1">
      <c r="A14" s="346" t="s">
        <v>1</v>
      </c>
      <c r="B14" s="346" t="s">
        <v>3</v>
      </c>
      <c r="C14" s="346" t="s">
        <v>29</v>
      </c>
      <c r="D14" s="346" t="s">
        <v>15</v>
      </c>
      <c r="E14" s="349" t="s">
        <v>16</v>
      </c>
      <c r="F14" s="349" t="s">
        <v>66</v>
      </c>
      <c r="G14" s="9"/>
      <c r="H14" s="9"/>
      <c r="I14" s="9"/>
      <c r="J14" s="9"/>
      <c r="K14" s="9"/>
      <c r="L14" s="9"/>
      <c r="M14" s="10"/>
      <c r="N14" s="10"/>
    </row>
    <row r="15" spans="1:14" ht="12.75">
      <c r="A15" s="347"/>
      <c r="B15" s="347"/>
      <c r="C15" s="347"/>
      <c r="D15" s="347"/>
      <c r="E15" s="350"/>
      <c r="F15" s="350"/>
      <c r="G15" s="9"/>
      <c r="H15" s="9"/>
      <c r="I15" s="9"/>
      <c r="J15" s="9"/>
      <c r="K15" s="9"/>
      <c r="L15" s="9"/>
      <c r="M15" s="10"/>
      <c r="N15" s="10"/>
    </row>
    <row r="16" spans="1:14" ht="12.75">
      <c r="A16" s="348"/>
      <c r="B16" s="348"/>
      <c r="C16" s="348"/>
      <c r="D16" s="348"/>
      <c r="E16" s="351"/>
      <c r="F16" s="351"/>
      <c r="G16" s="9"/>
      <c r="H16" s="9"/>
      <c r="I16" s="9"/>
      <c r="J16" s="9"/>
      <c r="K16" s="9"/>
      <c r="L16" s="9"/>
      <c r="M16" s="10"/>
      <c r="N16" s="10"/>
    </row>
    <row r="17" spans="1:6" ht="12.75" customHeight="1">
      <c r="A17" s="17">
        <v>1</v>
      </c>
      <c r="B17" s="19">
        <v>2</v>
      </c>
      <c r="C17" s="19">
        <v>3</v>
      </c>
      <c r="D17" s="19">
        <v>4</v>
      </c>
      <c r="E17" s="19">
        <v>5</v>
      </c>
      <c r="F17" s="17">
        <v>6</v>
      </c>
    </row>
    <row r="18" spans="1:6" ht="12.75" customHeight="1">
      <c r="A18" s="23" t="s">
        <v>6</v>
      </c>
      <c r="B18" s="25"/>
      <c r="C18" s="25"/>
      <c r="D18" s="25" t="s">
        <v>0</v>
      </c>
      <c r="E18" s="25"/>
      <c r="F18" s="20"/>
    </row>
    <row r="19" spans="1:6" ht="12.75" customHeight="1">
      <c r="A19" s="14"/>
      <c r="B19" s="25"/>
      <c r="C19" s="25"/>
      <c r="D19" s="25" t="s">
        <v>0</v>
      </c>
      <c r="E19" s="25"/>
      <c r="F19" s="20"/>
    </row>
    <row r="20" spans="1:6" ht="12.75" customHeight="1">
      <c r="A20" s="14"/>
      <c r="B20" s="26"/>
      <c r="C20" s="26"/>
      <c r="D20" s="26"/>
      <c r="E20" s="15"/>
      <c r="F20" s="27" t="s">
        <v>4</v>
      </c>
    </row>
    <row r="21" spans="1:6" ht="12.75" customHeight="1">
      <c r="A21" s="14"/>
      <c r="B21" s="26"/>
      <c r="C21" s="26"/>
      <c r="D21" s="26"/>
      <c r="E21" s="15"/>
      <c r="F21" s="28" t="s">
        <v>0</v>
      </c>
    </row>
    <row r="22" spans="1:6" ht="12.75" customHeight="1">
      <c r="A22" s="14"/>
      <c r="B22" s="26"/>
      <c r="C22" s="26"/>
      <c r="D22" s="26"/>
      <c r="E22" s="15"/>
      <c r="F22" s="28" t="s">
        <v>0</v>
      </c>
    </row>
    <row r="23" spans="1:6" ht="12.75" customHeight="1">
      <c r="A23" s="14"/>
      <c r="B23" s="26"/>
      <c r="C23" s="26"/>
      <c r="D23" s="26"/>
      <c r="E23" s="15"/>
      <c r="F23" s="28" t="s">
        <v>0</v>
      </c>
    </row>
    <row r="24" spans="1:6" ht="12.75" customHeight="1">
      <c r="A24" s="14"/>
      <c r="B24" s="26"/>
      <c r="C24" s="26"/>
      <c r="D24" s="26"/>
      <c r="E24" s="26"/>
      <c r="F24" s="20"/>
    </row>
    <row r="25" spans="1:6" ht="12.75" customHeight="1">
      <c r="A25" s="13" t="s">
        <v>0</v>
      </c>
      <c r="B25" s="30"/>
      <c r="C25" s="30"/>
      <c r="D25" s="31"/>
      <c r="E25" s="31"/>
      <c r="F25" s="32"/>
    </row>
    <row r="26" spans="1:6" ht="12.75" customHeight="1">
      <c r="A26" s="23" t="s">
        <v>7</v>
      </c>
      <c r="B26" s="25"/>
      <c r="C26" s="25"/>
      <c r="D26" s="25" t="s">
        <v>0</v>
      </c>
      <c r="E26" s="33"/>
      <c r="F26" s="20"/>
    </row>
    <row r="27" spans="1:6" ht="12.75" customHeight="1">
      <c r="A27" s="14"/>
      <c r="B27" s="25"/>
      <c r="C27" s="25"/>
      <c r="D27" s="25" t="s">
        <v>0</v>
      </c>
      <c r="E27" s="33"/>
      <c r="F27" s="20"/>
    </row>
    <row r="28" spans="1:6" ht="12" customHeight="1">
      <c r="A28" s="34"/>
      <c r="B28" s="22"/>
      <c r="C28" s="22"/>
      <c r="D28" s="33"/>
      <c r="E28" s="33"/>
      <c r="F28" s="27" t="s">
        <v>0</v>
      </c>
    </row>
    <row r="29" spans="1:6" s="11" customFormat="1" ht="12.75">
      <c r="A29" s="14" t="s">
        <v>0</v>
      </c>
      <c r="B29" s="26"/>
      <c r="C29" s="26"/>
      <c r="D29" s="35"/>
      <c r="E29" s="35"/>
      <c r="F29" s="28" t="s">
        <v>0</v>
      </c>
    </row>
    <row r="30" spans="1:6" ht="12.75">
      <c r="A30" s="14" t="s">
        <v>0</v>
      </c>
      <c r="B30" s="26"/>
      <c r="C30" s="26"/>
      <c r="D30" s="26"/>
      <c r="E30" s="26"/>
      <c r="F30" s="28" t="s">
        <v>0</v>
      </c>
    </row>
    <row r="31" spans="1:6" ht="12.75">
      <c r="A31" s="14" t="s">
        <v>0</v>
      </c>
      <c r="B31" s="26"/>
      <c r="C31" s="26"/>
      <c r="D31" s="26"/>
      <c r="E31" s="26"/>
      <c r="F31" s="28" t="s">
        <v>0</v>
      </c>
    </row>
    <row r="32" spans="1:6" ht="12.75">
      <c r="A32" s="14" t="s">
        <v>0</v>
      </c>
      <c r="B32" s="26"/>
      <c r="C32" s="26"/>
      <c r="D32" s="26"/>
      <c r="E32" s="26"/>
      <c r="F32" s="20" t="s">
        <v>0</v>
      </c>
    </row>
    <row r="33" spans="1:6" ht="12.75" customHeight="1">
      <c r="A33" s="13" t="s">
        <v>0</v>
      </c>
      <c r="B33" s="30"/>
      <c r="C33" s="30"/>
      <c r="D33" s="31"/>
      <c r="E33" s="31"/>
      <c r="F33" s="32"/>
    </row>
    <row r="34" spans="1:6" ht="12.75" customHeight="1">
      <c r="A34" s="23" t="s">
        <v>8</v>
      </c>
      <c r="B34" s="25"/>
      <c r="C34" s="25"/>
      <c r="D34" s="25" t="s">
        <v>0</v>
      </c>
      <c r="E34" s="33"/>
      <c r="F34" s="20"/>
    </row>
    <row r="35" spans="1:6" ht="12.75" customHeight="1">
      <c r="A35" s="14"/>
      <c r="B35" s="25"/>
      <c r="C35" s="25"/>
      <c r="D35" s="25" t="s">
        <v>0</v>
      </c>
      <c r="E35" s="35"/>
      <c r="F35" s="20"/>
    </row>
    <row r="36" spans="1:6" ht="12.75" customHeight="1">
      <c r="A36" s="14" t="s">
        <v>0</v>
      </c>
      <c r="B36" s="26"/>
      <c r="C36" s="26"/>
      <c r="D36" s="26"/>
      <c r="E36" s="26"/>
      <c r="F36" s="27" t="s">
        <v>0</v>
      </c>
    </row>
    <row r="37" spans="1:6" ht="12.75" customHeight="1">
      <c r="A37" s="14" t="s">
        <v>0</v>
      </c>
      <c r="B37" s="26"/>
      <c r="C37" s="26"/>
      <c r="D37" s="26"/>
      <c r="E37" s="26"/>
      <c r="F37" s="28" t="s">
        <v>0</v>
      </c>
    </row>
    <row r="38" spans="1:6" ht="12.75" customHeight="1">
      <c r="A38" s="14" t="s">
        <v>0</v>
      </c>
      <c r="B38" s="26"/>
      <c r="C38" s="26"/>
      <c r="D38" s="26"/>
      <c r="E38" s="26"/>
      <c r="F38" s="28" t="s">
        <v>0</v>
      </c>
    </row>
    <row r="39" spans="1:6" ht="12.75" customHeight="1">
      <c r="A39" s="14"/>
      <c r="B39" s="26"/>
      <c r="C39" s="26"/>
      <c r="D39" s="26"/>
      <c r="E39" s="26"/>
      <c r="F39" s="28" t="s">
        <v>0</v>
      </c>
    </row>
    <row r="40" spans="1:6" ht="12.75" customHeight="1">
      <c r="A40" s="36" t="s">
        <v>0</v>
      </c>
      <c r="B40" s="38"/>
      <c r="C40" s="38"/>
      <c r="D40" s="38"/>
      <c r="E40" s="38"/>
      <c r="F40" s="39"/>
    </row>
    <row r="41" spans="1:6" ht="12.75" customHeight="1">
      <c r="A41" s="19"/>
      <c r="B41" s="40"/>
      <c r="C41" s="40"/>
      <c r="D41" s="357" t="s">
        <v>5</v>
      </c>
      <c r="E41" s="358"/>
      <c r="F41" s="42"/>
    </row>
    <row r="42" ht="12.75" customHeight="1">
      <c r="A42" s="1" t="s">
        <v>347</v>
      </c>
    </row>
    <row r="43" ht="12.75" customHeight="1">
      <c r="A43" s="1" t="s">
        <v>388</v>
      </c>
    </row>
    <row r="44" ht="12.75" customHeight="1">
      <c r="A44" s="1" t="s">
        <v>24</v>
      </c>
    </row>
    <row r="45" ht="18.75" customHeight="1">
      <c r="A45" s="1" t="s">
        <v>9</v>
      </c>
    </row>
    <row r="46" spans="1:7" ht="12.75" customHeight="1">
      <c r="A46" s="44" t="s">
        <v>10</v>
      </c>
      <c r="E46" s="43"/>
      <c r="F46" s="43"/>
      <c r="G46" s="43"/>
    </row>
    <row r="47" spans="1:7" ht="12.75" customHeight="1">
      <c r="A47" s="1" t="s">
        <v>17</v>
      </c>
      <c r="E47" s="43"/>
      <c r="F47" s="43"/>
      <c r="G47" s="43"/>
    </row>
    <row r="48" ht="12.75" customHeight="1">
      <c r="A48" s="1" t="s">
        <v>11</v>
      </c>
    </row>
    <row r="50" ht="20.25" customHeight="1">
      <c r="A50" s="1" t="s">
        <v>18</v>
      </c>
    </row>
    <row r="51" ht="20.25" customHeight="1"/>
  </sheetData>
  <sheetProtection/>
  <mergeCells count="8">
    <mergeCell ref="E2:H2"/>
    <mergeCell ref="D41:E41"/>
    <mergeCell ref="F14:F16"/>
    <mergeCell ref="A14:A16"/>
    <mergeCell ref="B14:B16"/>
    <mergeCell ref="C14:C16"/>
    <mergeCell ref="D14:D16"/>
    <mergeCell ref="E14:E16"/>
  </mergeCells>
  <printOptions horizontalCentered="1"/>
  <pageMargins left="0" right="0" top="0.5905511811023623" bottom="0.5905511811023623" header="0.5118110236220472" footer="0.5118110236220472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J40" sqref="J40"/>
    </sheetView>
  </sheetViews>
  <sheetFormatPr defaultColWidth="9.140625" defaultRowHeight="12.75"/>
  <cols>
    <col min="1" max="1" width="3.421875" style="1" customWidth="1"/>
    <col min="2" max="3" width="8.421875" style="1" customWidth="1"/>
    <col min="4" max="4" width="21.8515625" style="1" customWidth="1"/>
    <col min="5" max="5" width="19.140625" style="1" customWidth="1"/>
    <col min="6" max="6" width="22.00390625" style="1" customWidth="1"/>
    <col min="7" max="7" width="6.140625" style="1" customWidth="1"/>
    <col min="8" max="9" width="11.7109375" style="1" customWidth="1"/>
    <col min="10" max="10" width="28.00390625" style="1" customWidth="1"/>
    <col min="11" max="12" width="11.7109375" style="1" customWidth="1"/>
    <col min="13" max="13" width="11.8515625" style="1" customWidth="1"/>
    <col min="14" max="14" width="12.8515625" style="1" customWidth="1"/>
    <col min="15" max="16384" width="9.140625" style="1" customWidth="1"/>
  </cols>
  <sheetData>
    <row r="1" spans="6:12" ht="12.75" customHeight="1">
      <c r="F1" s="2" t="s">
        <v>28</v>
      </c>
      <c r="L1" s="2" t="s">
        <v>0</v>
      </c>
    </row>
    <row r="2" spans="4:8" ht="12.75" customHeight="1">
      <c r="D2" s="11" t="s">
        <v>288</v>
      </c>
      <c r="E2" s="354" t="s">
        <v>369</v>
      </c>
      <c r="F2" s="354"/>
      <c r="G2" s="354"/>
      <c r="H2" s="354"/>
    </row>
    <row r="3" spans="1:12" ht="20.25" customHeight="1">
      <c r="A3" s="1" t="s">
        <v>12</v>
      </c>
      <c r="F3" s="3" t="s">
        <v>20</v>
      </c>
      <c r="L3" s="4" t="s">
        <v>0</v>
      </c>
    </row>
    <row r="4" spans="2:3" ht="12.75" customHeight="1">
      <c r="B4" s="5" t="s">
        <v>13</v>
      </c>
      <c r="C4" s="2"/>
    </row>
    <row r="5" ht="12.75" customHeight="1">
      <c r="A5" s="1" t="s">
        <v>25</v>
      </c>
    </row>
    <row r="6" ht="12.75" customHeight="1">
      <c r="A6" s="1" t="s">
        <v>26</v>
      </c>
    </row>
    <row r="7" ht="12.75" customHeight="1"/>
    <row r="8" ht="12.75" customHeight="1">
      <c r="A8" s="6"/>
    </row>
    <row r="9" spans="1:14" ht="12.75" customHeight="1">
      <c r="A9" s="6"/>
      <c r="M9" s="7"/>
      <c r="N9" s="7"/>
    </row>
    <row r="10" spans="1:14" ht="12.75" customHeight="1">
      <c r="A10" s="6" t="s">
        <v>0</v>
      </c>
      <c r="B10" s="359" t="s">
        <v>377</v>
      </c>
      <c r="C10" s="359"/>
      <c r="D10" s="359"/>
      <c r="E10" s="359"/>
      <c r="F10" s="359"/>
      <c r="H10" s="9"/>
      <c r="I10" s="9"/>
      <c r="J10" s="9"/>
      <c r="K10" s="9"/>
      <c r="L10" s="9"/>
      <c r="M10" s="10"/>
      <c r="N10" s="10"/>
    </row>
    <row r="11" spans="1:14" ht="12.75" customHeight="1">
      <c r="A11" s="6" t="s">
        <v>0</v>
      </c>
      <c r="B11" s="8" t="s">
        <v>289</v>
      </c>
      <c r="L11" s="9"/>
      <c r="M11" s="9"/>
      <c r="N11" s="9"/>
    </row>
    <row r="12" spans="2:14" ht="12.75" customHeight="1">
      <c r="B12" s="1" t="s">
        <v>319</v>
      </c>
      <c r="M12" s="7"/>
      <c r="N12" s="7"/>
    </row>
    <row r="13" spans="13:14" ht="12.75" customHeight="1">
      <c r="M13" s="7"/>
      <c r="N13" s="7"/>
    </row>
    <row r="14" spans="1:14" ht="12.75" customHeight="1">
      <c r="A14" s="346" t="s">
        <v>1</v>
      </c>
      <c r="B14" s="346" t="s">
        <v>3</v>
      </c>
      <c r="C14" s="346" t="s">
        <v>29</v>
      </c>
      <c r="D14" s="349" t="s">
        <v>23</v>
      </c>
      <c r="E14" s="349" t="s">
        <v>16</v>
      </c>
      <c r="F14" s="349" t="s">
        <v>66</v>
      </c>
      <c r="G14" s="9"/>
      <c r="H14" s="9"/>
      <c r="I14" s="9"/>
      <c r="J14" s="9"/>
      <c r="K14" s="9"/>
      <c r="L14" s="9"/>
      <c r="M14" s="10"/>
      <c r="N14" s="10"/>
    </row>
    <row r="15" spans="1:14" ht="12.75">
      <c r="A15" s="347"/>
      <c r="B15" s="347"/>
      <c r="C15" s="347"/>
      <c r="D15" s="350"/>
      <c r="E15" s="350"/>
      <c r="F15" s="350"/>
      <c r="G15" s="9"/>
      <c r="H15" s="9"/>
      <c r="I15" s="9"/>
      <c r="J15" s="9"/>
      <c r="K15" s="9"/>
      <c r="L15" s="9"/>
      <c r="M15" s="10"/>
      <c r="N15" s="10"/>
    </row>
    <row r="16" spans="1:14" ht="12.75">
      <c r="A16" s="348"/>
      <c r="B16" s="348"/>
      <c r="C16" s="348"/>
      <c r="D16" s="351"/>
      <c r="E16" s="351"/>
      <c r="F16" s="351"/>
      <c r="G16" s="9"/>
      <c r="H16" s="9"/>
      <c r="I16" s="9"/>
      <c r="J16" s="9"/>
      <c r="K16" s="9"/>
      <c r="L16" s="9"/>
      <c r="M16" s="10"/>
      <c r="N16" s="10"/>
    </row>
    <row r="17" spans="1:6" ht="12.75" customHeight="1">
      <c r="A17" s="17">
        <v>1</v>
      </c>
      <c r="B17" s="18">
        <v>2</v>
      </c>
      <c r="C17" s="19">
        <v>3</v>
      </c>
      <c r="D17" s="19">
        <v>4</v>
      </c>
      <c r="E17" s="19">
        <v>5</v>
      </c>
      <c r="F17" s="17">
        <v>6</v>
      </c>
    </row>
    <row r="18" spans="1:6" ht="12.75" customHeight="1">
      <c r="A18" s="23" t="s">
        <v>6</v>
      </c>
      <c r="B18" s="24"/>
      <c r="C18" s="25"/>
      <c r="D18" s="25" t="s">
        <v>0</v>
      </c>
      <c r="E18" s="25"/>
      <c r="F18" s="20"/>
    </row>
    <row r="19" spans="1:6" ht="12.75" customHeight="1">
      <c r="A19" s="14"/>
      <c r="B19" s="24"/>
      <c r="C19" s="25"/>
      <c r="D19" s="25" t="s">
        <v>0</v>
      </c>
      <c r="E19" s="25"/>
      <c r="F19" s="20"/>
    </row>
    <row r="20" spans="1:6" ht="12.75" customHeight="1">
      <c r="A20" s="14"/>
      <c r="C20" s="26"/>
      <c r="D20" s="26"/>
      <c r="E20" s="15"/>
      <c r="F20" s="27" t="s">
        <v>4</v>
      </c>
    </row>
    <row r="21" spans="1:6" ht="12.75" customHeight="1">
      <c r="A21" s="14"/>
      <c r="C21" s="26"/>
      <c r="D21" s="26"/>
      <c r="E21" s="15"/>
      <c r="F21" s="28" t="s">
        <v>0</v>
      </c>
    </row>
    <row r="22" spans="1:6" ht="12.75" customHeight="1">
      <c r="A22" s="14"/>
      <c r="C22" s="26"/>
      <c r="D22" s="26"/>
      <c r="E22" s="15"/>
      <c r="F22" s="28" t="s">
        <v>0</v>
      </c>
    </row>
    <row r="23" spans="1:6" ht="12.75" customHeight="1">
      <c r="A23" s="14"/>
      <c r="C23" s="26"/>
      <c r="D23" s="26"/>
      <c r="E23" s="15"/>
      <c r="F23" s="28" t="s">
        <v>0</v>
      </c>
    </row>
    <row r="24" spans="1:6" ht="12.75" customHeight="1">
      <c r="A24" s="14"/>
      <c r="C24" s="26"/>
      <c r="D24" s="26"/>
      <c r="E24" s="26"/>
      <c r="F24" s="20"/>
    </row>
    <row r="25" spans="1:6" ht="12.75" customHeight="1">
      <c r="A25" s="13" t="s">
        <v>0</v>
      </c>
      <c r="B25" s="29"/>
      <c r="C25" s="30"/>
      <c r="D25" s="31"/>
      <c r="E25" s="31"/>
      <c r="F25" s="32"/>
    </row>
    <row r="26" spans="1:6" ht="12.75" customHeight="1">
      <c r="A26" s="23" t="s">
        <v>7</v>
      </c>
      <c r="B26" s="24"/>
      <c r="C26" s="25"/>
      <c r="D26" s="25" t="s">
        <v>0</v>
      </c>
      <c r="E26" s="33"/>
      <c r="F26" s="20"/>
    </row>
    <row r="27" spans="1:6" ht="12.75" customHeight="1">
      <c r="A27" s="14"/>
      <c r="B27" s="24"/>
      <c r="C27" s="25"/>
      <c r="D27" s="25" t="s">
        <v>0</v>
      </c>
      <c r="E27" s="33"/>
      <c r="F27" s="20"/>
    </row>
    <row r="28" spans="1:6" ht="12" customHeight="1">
      <c r="A28" s="34"/>
      <c r="B28" s="21"/>
      <c r="C28" s="22"/>
      <c r="D28" s="33"/>
      <c r="E28" s="33"/>
      <c r="F28" s="27" t="s">
        <v>0</v>
      </c>
    </row>
    <row r="29" spans="1:6" s="11" customFormat="1" ht="12.75">
      <c r="A29" s="14" t="s">
        <v>0</v>
      </c>
      <c r="B29" s="1"/>
      <c r="C29" s="26"/>
      <c r="D29" s="35"/>
      <c r="E29" s="35"/>
      <c r="F29" s="28" t="s">
        <v>0</v>
      </c>
    </row>
    <row r="30" spans="1:6" ht="12.75">
      <c r="A30" s="14" t="s">
        <v>0</v>
      </c>
      <c r="C30" s="26"/>
      <c r="D30" s="26"/>
      <c r="E30" s="26"/>
      <c r="F30" s="28" t="s">
        <v>0</v>
      </c>
    </row>
    <row r="31" spans="1:6" ht="12.75">
      <c r="A31" s="14" t="s">
        <v>0</v>
      </c>
      <c r="C31" s="26"/>
      <c r="D31" s="26"/>
      <c r="E31" s="26"/>
      <c r="F31" s="28" t="s">
        <v>0</v>
      </c>
    </row>
    <row r="32" spans="1:6" ht="12.75">
      <c r="A32" s="14" t="s">
        <v>0</v>
      </c>
      <c r="C32" s="26"/>
      <c r="D32" s="26"/>
      <c r="E32" s="26"/>
      <c r="F32" s="20" t="s">
        <v>0</v>
      </c>
    </row>
    <row r="33" spans="1:6" ht="12.75" customHeight="1">
      <c r="A33" s="13" t="s">
        <v>0</v>
      </c>
      <c r="B33" s="29"/>
      <c r="C33" s="30"/>
      <c r="D33" s="31"/>
      <c r="E33" s="31"/>
      <c r="F33" s="32"/>
    </row>
    <row r="34" spans="1:6" ht="12.75" customHeight="1">
      <c r="A34" s="23" t="s">
        <v>8</v>
      </c>
      <c r="B34" s="24"/>
      <c r="C34" s="25"/>
      <c r="D34" s="25" t="s">
        <v>0</v>
      </c>
      <c r="E34" s="33"/>
      <c r="F34" s="20"/>
    </row>
    <row r="35" spans="1:6" ht="12.75" customHeight="1">
      <c r="A35" s="14"/>
      <c r="B35" s="24"/>
      <c r="C35" s="25"/>
      <c r="D35" s="25" t="s">
        <v>0</v>
      </c>
      <c r="E35" s="35"/>
      <c r="F35" s="20"/>
    </row>
    <row r="36" spans="1:6" ht="12.75" customHeight="1">
      <c r="A36" s="14" t="s">
        <v>0</v>
      </c>
      <c r="C36" s="26"/>
      <c r="D36" s="26"/>
      <c r="E36" s="26"/>
      <c r="F36" s="27" t="s">
        <v>0</v>
      </c>
    </row>
    <row r="37" spans="1:6" ht="12.75" customHeight="1">
      <c r="A37" s="14" t="s">
        <v>0</v>
      </c>
      <c r="C37" s="26"/>
      <c r="D37" s="26"/>
      <c r="E37" s="26"/>
      <c r="F37" s="28" t="s">
        <v>0</v>
      </c>
    </row>
    <row r="38" spans="1:6" ht="12.75" customHeight="1">
      <c r="A38" s="14" t="s">
        <v>0</v>
      </c>
      <c r="C38" s="26"/>
      <c r="D38" s="26"/>
      <c r="E38" s="26"/>
      <c r="F38" s="28" t="s">
        <v>0</v>
      </c>
    </row>
    <row r="39" spans="1:6" ht="12.75" customHeight="1">
      <c r="A39" s="14"/>
      <c r="C39" s="26"/>
      <c r="D39" s="26"/>
      <c r="E39" s="26"/>
      <c r="F39" s="28" t="s">
        <v>0</v>
      </c>
    </row>
    <row r="40" spans="1:6" ht="12.75" customHeight="1">
      <c r="A40" s="36" t="s">
        <v>0</v>
      </c>
      <c r="B40" s="37"/>
      <c r="C40" s="38"/>
      <c r="D40" s="38"/>
      <c r="E40" s="38"/>
      <c r="F40" s="39"/>
    </row>
    <row r="41" spans="1:6" ht="12.75" customHeight="1">
      <c r="A41" s="19"/>
      <c r="B41" s="40"/>
      <c r="C41" s="40"/>
      <c r="D41" s="40"/>
      <c r="E41" s="41" t="s">
        <v>5</v>
      </c>
      <c r="F41" s="42"/>
    </row>
    <row r="42" ht="12.75" customHeight="1">
      <c r="A42" s="165" t="s">
        <v>348</v>
      </c>
    </row>
    <row r="43" ht="12.75" customHeight="1"/>
    <row r="44" ht="12.75" customHeight="1">
      <c r="A44" s="1" t="s">
        <v>22</v>
      </c>
    </row>
    <row r="45" ht="18.75" customHeight="1">
      <c r="A45" s="1" t="s">
        <v>9</v>
      </c>
    </row>
    <row r="46" spans="1:7" ht="12.75" customHeight="1">
      <c r="A46" s="44" t="s">
        <v>10</v>
      </c>
      <c r="E46" s="43"/>
      <c r="F46" s="43"/>
      <c r="G46" s="43"/>
    </row>
    <row r="47" spans="1:7" ht="12.75" customHeight="1">
      <c r="A47" s="1" t="s">
        <v>17</v>
      </c>
      <c r="E47" s="43"/>
      <c r="F47" s="43"/>
      <c r="G47" s="43"/>
    </row>
    <row r="48" ht="12.75" customHeight="1">
      <c r="A48" s="1" t="s">
        <v>11</v>
      </c>
    </row>
    <row r="49" ht="12.75" customHeight="1"/>
    <row r="50" ht="20.25" customHeight="1">
      <c r="A50" s="1" t="s">
        <v>18</v>
      </c>
    </row>
    <row r="51" ht="20.25" customHeight="1"/>
    <row r="52" ht="12.75" customHeight="1"/>
    <row r="53" ht="12.75" customHeight="1"/>
    <row r="54" ht="12.75" customHeight="1"/>
  </sheetData>
  <sheetProtection/>
  <mergeCells count="8">
    <mergeCell ref="E2:H2"/>
    <mergeCell ref="E14:E16"/>
    <mergeCell ref="F14:F16"/>
    <mergeCell ref="A14:A16"/>
    <mergeCell ref="B14:B16"/>
    <mergeCell ref="C14:C16"/>
    <mergeCell ref="D14:D16"/>
    <mergeCell ref="B10:F10"/>
  </mergeCells>
  <printOptions horizontalCentered="1"/>
  <pageMargins left="0.1968503937007874" right="0.15748031496062992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48"/>
  <sheetViews>
    <sheetView zoomScalePageLayoutView="0" workbookViewId="0" topLeftCell="A1">
      <selection activeCell="O41" sqref="O41"/>
    </sheetView>
  </sheetViews>
  <sheetFormatPr defaultColWidth="7.57421875" defaultRowHeight="12.75"/>
  <cols>
    <col min="1" max="1" width="4.00390625" style="64" customWidth="1"/>
    <col min="2" max="2" width="5.140625" style="64" customWidth="1"/>
    <col min="3" max="3" width="7.57421875" style="64" customWidth="1"/>
    <col min="4" max="4" width="10.7109375" style="64" customWidth="1"/>
    <col min="5" max="5" width="23.28125" style="64" customWidth="1"/>
    <col min="6" max="6" width="44.00390625" style="64" customWidth="1"/>
    <col min="7" max="7" width="12.140625" style="64" customWidth="1"/>
    <col min="8" max="8" width="9.28125" style="64" customWidth="1"/>
    <col min="9" max="9" width="9.00390625" style="64" customWidth="1"/>
    <col min="10" max="10" width="15.00390625" style="64" customWidth="1"/>
    <col min="11" max="16384" width="7.57421875" style="64" customWidth="1"/>
  </cols>
  <sheetData>
    <row r="1" ht="12.75">
      <c r="L1" s="1"/>
    </row>
    <row r="2" spans="1:11" ht="12.75">
      <c r="A2" s="43" t="s">
        <v>12</v>
      </c>
      <c r="B2" s="43"/>
      <c r="C2" s="43"/>
      <c r="D2" s="69"/>
      <c r="K2" s="1"/>
    </row>
    <row r="3" spans="1:10" ht="12.75">
      <c r="A3" s="72" t="s">
        <v>13</v>
      </c>
      <c r="B3" s="72"/>
      <c r="C3" s="72"/>
      <c r="D3" s="69"/>
      <c r="J3" s="2" t="s">
        <v>279</v>
      </c>
    </row>
    <row r="4" spans="1:11" ht="12.75">
      <c r="A4" s="43" t="s">
        <v>25</v>
      </c>
      <c r="B4" s="43"/>
      <c r="C4" s="43"/>
      <c r="D4" s="69"/>
      <c r="G4" s="354" t="s">
        <v>369</v>
      </c>
      <c r="H4" s="354"/>
      <c r="I4" s="354"/>
      <c r="J4" s="354"/>
      <c r="K4" s="105"/>
    </row>
    <row r="5" spans="1:10" ht="16.5" customHeight="1">
      <c r="A5" s="64" t="s">
        <v>294</v>
      </c>
      <c r="J5" s="70" t="s">
        <v>56</v>
      </c>
    </row>
    <row r="6" ht="15" customHeight="1"/>
    <row r="7" spans="2:9" ht="12.75">
      <c r="B7" s="69"/>
      <c r="C7" s="69"/>
      <c r="H7" s="1"/>
      <c r="I7" s="1"/>
    </row>
    <row r="8" spans="1:10" ht="12.75">
      <c r="A8" s="67"/>
      <c r="B8" s="67"/>
      <c r="C8" s="69"/>
      <c r="D8" s="69"/>
      <c r="E8" s="239" t="s">
        <v>377</v>
      </c>
      <c r="G8" s="1"/>
      <c r="H8" s="71"/>
      <c r="I8" s="71"/>
      <c r="J8" s="71"/>
    </row>
    <row r="9" spans="2:10" ht="12.75" customHeight="1">
      <c r="B9" s="240"/>
      <c r="C9" s="240"/>
      <c r="D9" s="240"/>
      <c r="E9" s="360" t="s">
        <v>291</v>
      </c>
      <c r="F9" s="360"/>
      <c r="G9" s="360"/>
      <c r="H9" s="360"/>
      <c r="I9" s="240"/>
      <c r="J9" s="240"/>
    </row>
    <row r="10" spans="4:5" ht="12.75">
      <c r="D10" s="64" t="s">
        <v>59</v>
      </c>
      <c r="E10" s="64" t="s">
        <v>58</v>
      </c>
    </row>
    <row r="11" ht="7.5" customHeight="1"/>
    <row r="13" spans="1:10" s="67" customFormat="1" ht="12.75">
      <c r="A13" s="73"/>
      <c r="B13" s="75" t="s">
        <v>40</v>
      </c>
      <c r="C13" s="75"/>
      <c r="D13" s="76"/>
      <c r="E13" s="77" t="s">
        <v>35</v>
      </c>
      <c r="F13" s="78"/>
      <c r="G13" s="79" t="s">
        <v>0</v>
      </c>
      <c r="H13" s="361" t="s">
        <v>41</v>
      </c>
      <c r="I13" s="362"/>
      <c r="J13" s="241" t="s">
        <v>389</v>
      </c>
    </row>
    <row r="14" spans="1:10" s="67" customFormat="1" ht="12.75" customHeight="1">
      <c r="A14" s="82"/>
      <c r="B14" s="84"/>
      <c r="C14" s="84"/>
      <c r="D14" s="84"/>
      <c r="E14" s="365" t="s">
        <v>290</v>
      </c>
      <c r="F14" s="365" t="s">
        <v>292</v>
      </c>
      <c r="G14" s="83"/>
      <c r="H14" s="85"/>
      <c r="I14" s="166"/>
      <c r="J14" s="242"/>
    </row>
    <row r="15" spans="1:33" ht="12.75" customHeight="1">
      <c r="A15" s="82" t="s">
        <v>0</v>
      </c>
      <c r="B15" s="71" t="s">
        <v>0</v>
      </c>
      <c r="C15" s="83" t="s">
        <v>0</v>
      </c>
      <c r="D15" s="86" t="s">
        <v>0</v>
      </c>
      <c r="E15" s="366"/>
      <c r="F15" s="366"/>
      <c r="G15" s="87" t="s">
        <v>44</v>
      </c>
      <c r="H15" s="87" t="s">
        <v>45</v>
      </c>
      <c r="I15" s="87" t="s">
        <v>46</v>
      </c>
      <c r="J15" s="243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</row>
    <row r="16" spans="1:33" ht="12.75" customHeight="1">
      <c r="A16" s="82" t="s">
        <v>1</v>
      </c>
      <c r="B16" s="71" t="s">
        <v>2</v>
      </c>
      <c r="C16" s="83" t="s">
        <v>3</v>
      </c>
      <c r="D16" s="86" t="s">
        <v>48</v>
      </c>
      <c r="E16" s="366"/>
      <c r="F16" s="366"/>
      <c r="G16" s="87" t="s">
        <v>49</v>
      </c>
      <c r="H16" s="87" t="s">
        <v>50</v>
      </c>
      <c r="I16" s="87" t="s">
        <v>51</v>
      </c>
      <c r="J16" s="244" t="s">
        <v>390</v>
      </c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</row>
    <row r="17" spans="1:10" ht="30" customHeight="1">
      <c r="A17" s="82"/>
      <c r="B17" s="88"/>
      <c r="C17" s="82"/>
      <c r="D17" s="89"/>
      <c r="E17" s="367"/>
      <c r="F17" s="367"/>
      <c r="G17" s="87" t="s">
        <v>62</v>
      </c>
      <c r="H17" s="87"/>
      <c r="I17" s="87"/>
      <c r="J17" s="245"/>
    </row>
    <row r="18" spans="1:10" ht="12.75">
      <c r="A18" s="90">
        <v>1</v>
      </c>
      <c r="B18" s="74">
        <v>2</v>
      </c>
      <c r="C18" s="90">
        <v>3</v>
      </c>
      <c r="D18" s="90">
        <v>4</v>
      </c>
      <c r="E18" s="74">
        <v>5</v>
      </c>
      <c r="F18" s="90">
        <v>6</v>
      </c>
      <c r="G18" s="90">
        <v>7</v>
      </c>
      <c r="H18" s="74"/>
      <c r="I18" s="90"/>
      <c r="J18" s="90"/>
    </row>
    <row r="19" spans="1:10" ht="12.75" customHeight="1">
      <c r="A19" s="90"/>
      <c r="B19" s="74"/>
      <c r="C19" s="90"/>
      <c r="D19" s="91"/>
      <c r="E19" s="74"/>
      <c r="F19" s="90"/>
      <c r="G19" s="90"/>
      <c r="H19" s="74"/>
      <c r="I19" s="90"/>
      <c r="J19" s="90"/>
    </row>
    <row r="20" spans="1:10" ht="12.75">
      <c r="A20" s="90"/>
      <c r="B20" s="74"/>
      <c r="C20" s="90"/>
      <c r="D20" s="91"/>
      <c r="E20" s="74"/>
      <c r="F20" s="90"/>
      <c r="G20" s="90"/>
      <c r="H20" s="74"/>
      <c r="I20" s="90"/>
      <c r="J20" s="90"/>
    </row>
    <row r="21" spans="1:10" ht="12.75">
      <c r="A21" s="90"/>
      <c r="B21" s="74"/>
      <c r="C21" s="90"/>
      <c r="D21" s="91"/>
      <c r="E21" s="74"/>
      <c r="F21" s="90"/>
      <c r="G21" s="90"/>
      <c r="H21" s="74"/>
      <c r="I21" s="90"/>
      <c r="J21" s="90"/>
    </row>
    <row r="22" spans="1:10" ht="12.75">
      <c r="A22" s="90"/>
      <c r="B22" s="74"/>
      <c r="C22" s="90"/>
      <c r="D22" s="91"/>
      <c r="E22" s="74"/>
      <c r="F22" s="90"/>
      <c r="G22" s="90"/>
      <c r="H22" s="74"/>
      <c r="I22" s="90"/>
      <c r="J22" s="90"/>
    </row>
    <row r="23" spans="1:10" ht="12.75">
      <c r="A23" s="90"/>
      <c r="B23" s="74"/>
      <c r="C23" s="90"/>
      <c r="D23" s="91"/>
      <c r="E23" s="74"/>
      <c r="F23" s="90"/>
      <c r="G23" s="90"/>
      <c r="H23" s="74"/>
      <c r="I23" s="90"/>
      <c r="J23" s="90"/>
    </row>
    <row r="24" spans="1:10" ht="12.75">
      <c r="A24" s="90"/>
      <c r="B24" s="74"/>
      <c r="C24" s="90"/>
      <c r="D24" s="91"/>
      <c r="E24" s="74"/>
      <c r="F24" s="90"/>
      <c r="G24" s="90"/>
      <c r="H24" s="74"/>
      <c r="I24" s="90"/>
      <c r="J24" s="90"/>
    </row>
    <row r="25" spans="1:10" ht="12.75">
      <c r="A25" s="90"/>
      <c r="B25" s="74"/>
      <c r="C25" s="90"/>
      <c r="D25" s="91"/>
      <c r="E25" s="74"/>
      <c r="F25" s="90"/>
      <c r="G25" s="90"/>
      <c r="H25" s="74"/>
      <c r="I25" s="90"/>
      <c r="J25" s="90"/>
    </row>
    <row r="26" spans="1:10" ht="12.75">
      <c r="A26" s="90"/>
      <c r="B26" s="74"/>
      <c r="C26" s="90"/>
      <c r="D26" s="91"/>
      <c r="E26" s="74"/>
      <c r="F26" s="90"/>
      <c r="G26" s="90"/>
      <c r="H26" s="74"/>
      <c r="I26" s="90"/>
      <c r="J26" s="90"/>
    </row>
    <row r="27" spans="1:10" ht="12.75">
      <c r="A27" s="90"/>
      <c r="B27" s="74"/>
      <c r="C27" s="90"/>
      <c r="D27" s="91"/>
      <c r="E27" s="74"/>
      <c r="F27" s="90"/>
      <c r="G27" s="90"/>
      <c r="H27" s="74"/>
      <c r="I27" s="90"/>
      <c r="J27" s="90"/>
    </row>
    <row r="28" spans="1:10" ht="12.75">
      <c r="A28" s="90"/>
      <c r="B28" s="74"/>
      <c r="C28" s="90"/>
      <c r="D28" s="91"/>
      <c r="E28" s="74"/>
      <c r="F28" s="90"/>
      <c r="G28" s="90"/>
      <c r="H28" s="74"/>
      <c r="I28" s="90"/>
      <c r="J28" s="90"/>
    </row>
    <row r="29" spans="1:10" ht="12.75">
      <c r="A29" s="90"/>
      <c r="B29" s="74"/>
      <c r="C29" s="90"/>
      <c r="D29" s="91"/>
      <c r="E29" s="74"/>
      <c r="F29" s="90"/>
      <c r="G29" s="90"/>
      <c r="H29" s="74"/>
      <c r="I29" s="90"/>
      <c r="J29" s="90"/>
    </row>
    <row r="30" spans="1:10" ht="12.75">
      <c r="A30" s="90"/>
      <c r="B30" s="74"/>
      <c r="C30" s="90"/>
      <c r="D30" s="91"/>
      <c r="E30" s="74"/>
      <c r="F30" s="90"/>
      <c r="G30" s="90"/>
      <c r="H30" s="74"/>
      <c r="I30" s="90"/>
      <c r="J30" s="90"/>
    </row>
    <row r="31" spans="1:10" ht="12.75">
      <c r="A31" s="90"/>
      <c r="B31" s="74"/>
      <c r="C31" s="90"/>
      <c r="D31" s="91"/>
      <c r="E31" s="74"/>
      <c r="F31" s="90"/>
      <c r="G31" s="90"/>
      <c r="H31" s="74"/>
      <c r="I31" s="90"/>
      <c r="J31" s="90"/>
    </row>
    <row r="32" spans="1:10" ht="12.75">
      <c r="A32" s="90"/>
      <c r="B32" s="74"/>
      <c r="C32" s="90"/>
      <c r="D32" s="91"/>
      <c r="E32" s="74"/>
      <c r="F32" s="90"/>
      <c r="G32" s="90"/>
      <c r="H32" s="97" t="s">
        <v>37</v>
      </c>
      <c r="I32" s="92" t="s">
        <v>37</v>
      </c>
      <c r="J32" s="93"/>
    </row>
    <row r="33" spans="1:10" ht="40.5" customHeight="1">
      <c r="A33" s="92"/>
      <c r="B33" s="92" t="s">
        <v>37</v>
      </c>
      <c r="C33" s="92" t="s">
        <v>37</v>
      </c>
      <c r="D33" s="94" t="s">
        <v>37</v>
      </c>
      <c r="E33" s="363" t="s">
        <v>54</v>
      </c>
      <c r="F33" s="364"/>
      <c r="G33" s="92"/>
      <c r="H33" s="98"/>
      <c r="I33" s="98"/>
      <c r="J33" s="93"/>
    </row>
    <row r="34" spans="1:7" ht="10.5" customHeight="1">
      <c r="A34" s="98"/>
      <c r="B34" s="98"/>
      <c r="C34" s="98"/>
      <c r="D34" s="98"/>
      <c r="E34" s="99"/>
      <c r="F34" s="100"/>
      <c r="G34" s="98"/>
    </row>
    <row r="35" ht="12.75">
      <c r="A35" s="68" t="s">
        <v>55</v>
      </c>
    </row>
    <row r="36" spans="8:10" ht="9" customHeight="1">
      <c r="H36" s="1"/>
      <c r="I36" s="1"/>
      <c r="J36" s="1"/>
    </row>
    <row r="37" spans="1:8" s="1" customFormat="1" ht="12.75" customHeight="1">
      <c r="A37" s="1" t="s">
        <v>9</v>
      </c>
      <c r="H37" s="43"/>
    </row>
    <row r="38" spans="1:8" s="1" customFormat="1" ht="11.25" customHeight="1">
      <c r="A38" s="44" t="s">
        <v>10</v>
      </c>
      <c r="F38" s="43"/>
      <c r="G38" s="43"/>
      <c r="H38" s="43"/>
    </row>
    <row r="39" spans="1:7" s="1" customFormat="1" ht="12.75" customHeight="1">
      <c r="A39" s="1" t="s">
        <v>17</v>
      </c>
      <c r="F39" s="43"/>
      <c r="G39" s="43"/>
    </row>
    <row r="40" s="1" customFormat="1" ht="12.75" customHeight="1">
      <c r="A40" s="1" t="s">
        <v>11</v>
      </c>
    </row>
    <row r="41" s="1" customFormat="1" ht="12.75" customHeight="1"/>
    <row r="42" spans="1:10" s="1" customFormat="1" ht="17.25" customHeight="1">
      <c r="A42" s="1" t="s">
        <v>18</v>
      </c>
      <c r="H42" s="64"/>
      <c r="I42" s="64"/>
      <c r="J42" s="64"/>
    </row>
    <row r="47" ht="12.75">
      <c r="A47" s="66"/>
    </row>
    <row r="48" ht="12.75">
      <c r="A48" s="66"/>
    </row>
  </sheetData>
  <sheetProtection/>
  <mergeCells count="6">
    <mergeCell ref="E9:H9"/>
    <mergeCell ref="H13:I13"/>
    <mergeCell ref="E33:F33"/>
    <mergeCell ref="E14:E17"/>
    <mergeCell ref="F14:F17"/>
    <mergeCell ref="G4:J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Elżbieta Kowalska</cp:lastModifiedBy>
  <cp:lastPrinted>2017-09-22T13:09:02Z</cp:lastPrinted>
  <dcterms:created xsi:type="dcterms:W3CDTF">2002-03-13T08:12:47Z</dcterms:created>
  <dcterms:modified xsi:type="dcterms:W3CDTF">2017-09-25T10:02:52Z</dcterms:modified>
  <cp:category/>
  <cp:version/>
  <cp:contentType/>
  <cp:contentStatus/>
</cp:coreProperties>
</file>