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6" activeTab="0"/>
  </bookViews>
  <sheets>
    <sheet name="budynki" sheetId="1" r:id="rId1"/>
    <sheet name="pozostałe śr. trwałe" sheetId="2" r:id="rId2"/>
    <sheet name="elektronika" sheetId="3" r:id="rId3"/>
  </sheets>
  <definedNames>
    <definedName name="_xlnm.Print_Area" localSheetId="0">'budynki'!$A$1:$G$22</definedName>
    <definedName name="_xlnm.Print_Area" localSheetId="2">'elektronika'!$A$1:$F$40</definedName>
    <definedName name="_xlnm.Print_Area" localSheetId="1">'pozostałe śr. trwałe'!$A$1:$B$25</definedName>
    <definedName name="_xlnm.Print_Titles" localSheetId="2">'elektronika'!$14:$14</definedName>
  </definedNames>
  <calcPr fullCalcOnLoad="1"/>
</workbook>
</file>

<file path=xl/sharedStrings.xml><?xml version="1.0" encoding="utf-8"?>
<sst xmlns="http://schemas.openxmlformats.org/spreadsheetml/2006/main" count="107" uniqueCount="77">
  <si>
    <t>Wykaz budynków i budowli do ubezpieczenia od ognia i innych żywiołów</t>
  </si>
  <si>
    <t>I Liceum Ogólnokształcące im.St. Wyspiańskiego w Mławie</t>
  </si>
  <si>
    <t>Lp.</t>
  </si>
  <si>
    <t>Nazwa budynku, adres</t>
  </si>
  <si>
    <t>Rok budowy</t>
  </si>
  <si>
    <t>Powierzchnia użytkowa m2</t>
  </si>
  <si>
    <t xml:space="preserve">Wartość odtworzeniowa </t>
  </si>
  <si>
    <t>Zabezpieczenia  przeciwpożarowe i przeciw kradzieżowe</t>
  </si>
  <si>
    <t>1.</t>
  </si>
  <si>
    <t>Budynek szkoły, 06-500 Mława, ul. Wyspiańskiego 1</t>
  </si>
  <si>
    <t>1906/1989</t>
  </si>
  <si>
    <t>instalacja odgromowa,gaśnice proszkowe, hydranty;alarm, monitoring</t>
  </si>
  <si>
    <t>2.</t>
  </si>
  <si>
    <t>Hala sportowa z zapleczem i kotłownią gazową, 06 - 500 Mława, ul. Wyspiańskiego 1</t>
  </si>
  <si>
    <t>instalacja odgromowa,gaśnice proszkowe, hydranty, alarm, monitoring</t>
  </si>
  <si>
    <t>3.</t>
  </si>
  <si>
    <t>1910/1960</t>
  </si>
  <si>
    <t xml:space="preserve"> </t>
  </si>
  <si>
    <t>4.</t>
  </si>
  <si>
    <t xml:space="preserve">Wiata, 06-500 Mława,  ul. Wyspiańskiego 8                       </t>
  </si>
  <si>
    <t xml:space="preserve">Budynek mieszkalny,  06-500 Mława, ul. Wyspiańskiego 6         </t>
  </si>
  <si>
    <t>instalacja odgromowa</t>
  </si>
  <si>
    <t>Razem:</t>
  </si>
  <si>
    <t>Inne lokalizacje (oprócz ww. budynków) w których znajduje się ubezpieczane mienie: Brak</t>
  </si>
  <si>
    <t>Liczba pracowników w jednostce:</t>
  </si>
  <si>
    <t>Wartość pozostałych środków trwałych i wyposażenia</t>
  </si>
  <si>
    <t>Księgozbiór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</si>
  <si>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</si>
  <si>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</si>
  <si>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</si>
  <si>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</si>
  <si>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</si>
  <si>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Ilość szt.</t>
  </si>
  <si>
    <t>Cena</t>
  </si>
  <si>
    <t>Wartość księgowa brutto  (wartość początkowa)</t>
  </si>
  <si>
    <t>Za sprzęt elektroniczny przenośny przyjmuje się komputery (laptopy), kamery video itp. sprzęt</t>
  </si>
  <si>
    <t>Materiał budowy ścian, więźby dachowej i pokrycia dachu</t>
  </si>
  <si>
    <t>ul. Wyspiańskiego 1, 06 - 500 Mława</t>
  </si>
  <si>
    <t>I Liceum Ogólnokształcące im. St. Wyspiańskiego w Mławie</t>
  </si>
  <si>
    <t>Ściany zewnętrzne murowane z cegły na zaprawie wapiennej. Konstrukcja poddasza w starej części drewniana kryta papą; w części dobudowanej - dach kryty blachą falistą.</t>
  </si>
  <si>
    <t>Konstrukcja stalowa, ażurowe dżwigary z profili zamkniętch oparte na słupach żelbetonowych w ścianch podłużnych. Pokrycie dachu - blacha trapezowa stalowa ocynkowana z powłoką kolorową poliestrową.</t>
  </si>
  <si>
    <t>Ściany z cegły ceramicznej Stropy - DZ -3. Stropodach kryty papą.</t>
  </si>
  <si>
    <t>Ściany z cegły ceramicznej. Stropodach o konstrukcji drewnianej kryty papą.</t>
  </si>
  <si>
    <t>5.</t>
  </si>
  <si>
    <t>Wykaz sprzętu elektronicznego</t>
  </si>
  <si>
    <t>I. Sprzęt stacjonarny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</si>
  <si>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</si>
  <si>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REGON: 000255970, NIP: 5691476161</t>
  </si>
  <si>
    <t>II. Sprzęt przenośny</t>
  </si>
  <si>
    <t>Załącznik nr 9A</t>
  </si>
  <si>
    <t>Załącznik nr 9B</t>
  </si>
  <si>
    <t>Załącznik nr 9C</t>
  </si>
  <si>
    <t>Tablica interaktywana QOMO</t>
  </si>
  <si>
    <t>Projektor BENQ MS524</t>
  </si>
  <si>
    <t>Zestaw komputerowy LENOVO ThinkCentre M83 SFF</t>
  </si>
  <si>
    <t>Magazyn, 06-500 Mława, ul. Wyspiańskiego 7</t>
  </si>
  <si>
    <t>Okres ubezpieczenia od 01.01.2020</t>
  </si>
  <si>
    <t xml:space="preserve">nie starszy niż 5 letni (wyprodukowany w roku 2015 i latach następnych) </t>
  </si>
  <si>
    <t>nie starszy niż 5 letni (wyprodukowany w roku 2015 i latach następnych)</t>
  </si>
  <si>
    <t>Serwer wirtualny SPK WS Actina Primer 13-6100/8GB/120SSD/500GB/W10P)</t>
  </si>
  <si>
    <t>Tablica interaktywana MAC S83 10Touch</t>
  </si>
  <si>
    <t>Notebook 17,3" Lenovo</t>
  </si>
  <si>
    <t>Urządzenie wielofunkcyjne HP LaserJet Pro MFP M426dw</t>
  </si>
  <si>
    <t>Urządzenie wielofunkcyjne HP LaserJet Pro MFP M26a</t>
  </si>
  <si>
    <t>Kolumna pasywna PVP-315S 300W</t>
  </si>
  <si>
    <t>Urządzenie wielofunkcyjne HP DeskJet GT 5820</t>
  </si>
  <si>
    <t>Urządzenie wielofunkcyjne HP LaserJet PRO M130fn</t>
  </si>
  <si>
    <t>Monitor AVTEK TouchScreen 65" Pro3</t>
  </si>
  <si>
    <t>Zestaw komputerowy 13-810/DDR4 4GB/SSD240GB</t>
  </si>
  <si>
    <t>Głośniki Logitech 2.1 Z333</t>
  </si>
  <si>
    <t>Lp. 4 - wartość księgowa brutto</t>
  </si>
  <si>
    <t>Lp. 3 - wartość rzeczywista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</si>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</sst>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5" fillId="0" borderId="16" xfId="0" applyNumberFormat="1" applyFont="1" applyFill="1" applyBorder="1" applyAlignment="1">
      <alignment horizontal="left" vertical="center" wrapText="1"/>
    </xf>
    <xf numFmtId="4" fontId="5" fillId="0" borderId="16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/>
    </xf>
    <xf numFmtId="164" fontId="4" fillId="0" borderId="1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vertical="center"/>
    </xf>
    <xf numFmtId="164" fontId="5" fillId="0" borderId="11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.140625" style="1" customWidth="1"/>
    <col min="2" max="2" width="25.28125" style="1" customWidth="1"/>
    <col min="3" max="3" width="8.57421875" style="1" bestFit="1" customWidth="1"/>
    <col min="4" max="4" width="11.57421875" style="1" customWidth="1"/>
    <col min="5" max="5" width="14.28125" style="1" bestFit="1" customWidth="1"/>
    <col min="6" max="6" width="31.28125" style="1" customWidth="1"/>
    <col min="7" max="7" width="22.421875" style="1" customWidth="1"/>
    <col min="8" max="16384" width="9.140625" style="1" customWidth="1"/>
  </cols>
  <sheetData>
    <row r="1" spans="1:7" ht="12.75">
      <c r="A1" s="1" t="s">
        <v>56</v>
      </c>
      <c r="G1" s="2" t="s">
        <v>49</v>
      </c>
    </row>
    <row r="3" spans="1:7" ht="12.75">
      <c r="A3" s="48" t="s">
        <v>0</v>
      </c>
      <c r="B3" s="48"/>
      <c r="C3" s="48"/>
      <c r="D3" s="48"/>
      <c r="E3" s="48"/>
      <c r="F3" s="48"/>
      <c r="G3" s="48"/>
    </row>
    <row r="4" spans="1:7" ht="12.75">
      <c r="A4" s="48" t="s">
        <v>1</v>
      </c>
      <c r="B4" s="48"/>
      <c r="C4" s="48"/>
      <c r="D4" s="48"/>
      <c r="E4" s="48"/>
      <c r="F4" s="48"/>
      <c r="G4" s="48"/>
    </row>
    <row r="5" spans="1:7" ht="12.75">
      <c r="A5" s="48" t="s">
        <v>37</v>
      </c>
      <c r="B5" s="48"/>
      <c r="C5" s="48"/>
      <c r="D5" s="48"/>
      <c r="E5" s="48"/>
      <c r="F5" s="48"/>
      <c r="G5" s="48"/>
    </row>
    <row r="6" spans="1:7" ht="12.75">
      <c r="A6" s="48" t="s">
        <v>47</v>
      </c>
      <c r="B6" s="48"/>
      <c r="C6" s="48"/>
      <c r="D6" s="48"/>
      <c r="E6" s="48"/>
      <c r="F6" s="48"/>
      <c r="G6" s="48"/>
    </row>
    <row r="8" spans="1:7" ht="31.5">
      <c r="A8" s="24" t="s">
        <v>2</v>
      </c>
      <c r="B8" s="24" t="s">
        <v>3</v>
      </c>
      <c r="C8" s="24" t="s">
        <v>4</v>
      </c>
      <c r="D8" s="24" t="s">
        <v>5</v>
      </c>
      <c r="E8" s="24" t="s">
        <v>6</v>
      </c>
      <c r="F8" s="24" t="s">
        <v>36</v>
      </c>
      <c r="G8" s="25" t="s">
        <v>7</v>
      </c>
    </row>
    <row r="9" spans="1:7" ht="52.5">
      <c r="A9" s="26" t="s">
        <v>8</v>
      </c>
      <c r="B9" s="27" t="s">
        <v>9</v>
      </c>
      <c r="C9" s="26" t="s">
        <v>10</v>
      </c>
      <c r="D9" s="28">
        <v>3774</v>
      </c>
      <c r="E9" s="29">
        <v>13200000</v>
      </c>
      <c r="F9" s="30" t="s">
        <v>39</v>
      </c>
      <c r="G9" s="31" t="s">
        <v>11</v>
      </c>
    </row>
    <row r="10" spans="1:7" ht="63">
      <c r="A10" s="26" t="s">
        <v>12</v>
      </c>
      <c r="B10" s="27" t="s">
        <v>13</v>
      </c>
      <c r="C10" s="26">
        <v>2007</v>
      </c>
      <c r="D10" s="28">
        <v>1946.1</v>
      </c>
      <c r="E10" s="29">
        <v>6760000</v>
      </c>
      <c r="F10" s="30" t="s">
        <v>40</v>
      </c>
      <c r="G10" s="31" t="s">
        <v>14</v>
      </c>
    </row>
    <row r="11" spans="1:7" ht="21">
      <c r="A11" s="26" t="s">
        <v>15</v>
      </c>
      <c r="B11" s="27" t="s">
        <v>55</v>
      </c>
      <c r="C11" s="26" t="s">
        <v>16</v>
      </c>
      <c r="D11" s="28">
        <v>208.08</v>
      </c>
      <c r="E11" s="46">
        <v>10000</v>
      </c>
      <c r="F11" s="30" t="s">
        <v>42</v>
      </c>
      <c r="G11" s="31" t="s">
        <v>17</v>
      </c>
    </row>
    <row r="12" spans="1:7" ht="21">
      <c r="A12" s="26" t="s">
        <v>18</v>
      </c>
      <c r="B12" s="27" t="s">
        <v>19</v>
      </c>
      <c r="C12" s="26">
        <v>1980</v>
      </c>
      <c r="D12" s="28">
        <v>136.65</v>
      </c>
      <c r="E12" s="46">
        <v>36790</v>
      </c>
      <c r="F12" s="30" t="s">
        <v>42</v>
      </c>
      <c r="G12" s="31"/>
    </row>
    <row r="13" spans="1:7" ht="21">
      <c r="A13" s="26" t="s">
        <v>43</v>
      </c>
      <c r="B13" s="27" t="s">
        <v>20</v>
      </c>
      <c r="C13" s="26">
        <v>1967</v>
      </c>
      <c r="D13" s="28">
        <v>237</v>
      </c>
      <c r="E13" s="29">
        <v>830000</v>
      </c>
      <c r="F13" s="30" t="s">
        <v>41</v>
      </c>
      <c r="G13" s="32" t="s">
        <v>21</v>
      </c>
    </row>
    <row r="14" spans="1:7" ht="12.75">
      <c r="A14" s="33"/>
      <c r="B14" s="33"/>
      <c r="C14" s="33"/>
      <c r="D14" s="37" t="s">
        <v>22</v>
      </c>
      <c r="E14" s="34">
        <f>SUM(E9:E13)</f>
        <v>20836790</v>
      </c>
      <c r="F14" s="35"/>
      <c r="G14" s="33"/>
    </row>
    <row r="15" spans="1:7" ht="12.75">
      <c r="A15" s="33"/>
      <c r="B15" s="33"/>
      <c r="C15" s="33"/>
      <c r="D15" s="37"/>
      <c r="E15" s="35"/>
      <c r="F15" s="35"/>
      <c r="G15" s="33"/>
    </row>
    <row r="16" spans="1:7" ht="12.75">
      <c r="A16" s="1" t="s">
        <v>71</v>
      </c>
      <c r="B16" s="33"/>
      <c r="C16" s="33"/>
      <c r="D16" s="37"/>
      <c r="E16" s="35"/>
      <c r="F16" s="35"/>
      <c r="G16" s="33"/>
    </row>
    <row r="17" ht="12.75">
      <c r="A17" s="1" t="s">
        <v>70</v>
      </c>
    </row>
    <row r="19" spans="1:2" ht="12.75">
      <c r="A19" s="23" t="s">
        <v>23</v>
      </c>
      <c r="B19" s="23"/>
    </row>
    <row r="20" spans="1:2" ht="12.75">
      <c r="A20" s="23"/>
      <c r="B20" s="23"/>
    </row>
    <row r="21" spans="1:3" ht="12.75">
      <c r="A21" s="49" t="s">
        <v>24</v>
      </c>
      <c r="B21" s="49"/>
      <c r="C21" s="1">
        <v>54</v>
      </c>
    </row>
  </sheetData>
  <sheetProtection selectLockedCells="1" selectUnlockedCells="1"/>
  <mergeCells count="5">
    <mergeCell ref="A3:G3"/>
    <mergeCell ref="A4:G4"/>
    <mergeCell ref="A21:B21"/>
    <mergeCell ref="A5:G5"/>
    <mergeCell ref="A6:G6"/>
  </mergeCells>
  <printOptions horizontalCentered="1" verticalCentered="1"/>
  <pageMargins left="0.2362204724409449" right="0.2755905511811024" top="0.15748031496062992" bottom="0.2362204724409449" header="0.2362204724409449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52.8515625" style="1" customWidth="1"/>
    <col min="2" max="2" width="25.7109375" style="1" customWidth="1"/>
    <col min="3" max="16384" width="9.140625" style="1" customWidth="1"/>
  </cols>
  <sheetData>
    <row r="1" spans="1:2" ht="12.75">
      <c r="A1" s="1" t="s">
        <v>56</v>
      </c>
      <c r="B1" s="2" t="s">
        <v>50</v>
      </c>
    </row>
    <row r="2" ht="12.75">
      <c r="B2" s="2"/>
    </row>
    <row r="4" spans="1:2" ht="12.75">
      <c r="A4" s="48" t="s">
        <v>25</v>
      </c>
      <c r="B4" s="48"/>
    </row>
    <row r="5" spans="1:2" ht="12.75">
      <c r="A5" s="48" t="s">
        <v>38</v>
      </c>
      <c r="B5" s="48"/>
    </row>
    <row r="6" spans="1:2" ht="12.75">
      <c r="A6" s="48" t="s">
        <v>37</v>
      </c>
      <c r="B6" s="48"/>
    </row>
    <row r="7" spans="1:2" ht="12.75">
      <c r="A7" s="48" t="s">
        <v>47</v>
      </c>
      <c r="B7" s="48"/>
    </row>
    <row r="9" spans="1:2" ht="12.75" customHeight="1">
      <c r="A9" s="50" t="s">
        <v>46</v>
      </c>
      <c r="B9" s="51">
        <v>471279.81</v>
      </c>
    </row>
    <row r="10" spans="1:2" ht="45" customHeight="1">
      <c r="A10" s="50"/>
      <c r="B10" s="51"/>
    </row>
    <row r="11" spans="1:2" ht="15.75" customHeight="1">
      <c r="A11" s="36" t="s">
        <v>26</v>
      </c>
      <c r="B11" s="47">
        <v>76772.04</v>
      </c>
    </row>
    <row r="12" spans="1:2" ht="12.75">
      <c r="A12" s="2" t="s">
        <v>22</v>
      </c>
      <c r="B12" s="22">
        <f>SUM(B9:B11)</f>
        <v>548051.85</v>
      </c>
    </row>
    <row r="13" spans="1:2" ht="12.75">
      <c r="A13" s="23"/>
      <c r="B13" s="23"/>
    </row>
    <row r="14" spans="1:2" ht="12.75">
      <c r="A14" s="23"/>
      <c r="B14" s="23"/>
    </row>
  </sheetData>
  <sheetProtection selectLockedCells="1" selectUnlockedCells="1"/>
  <mergeCells count="6">
    <mergeCell ref="A4:B4"/>
    <mergeCell ref="A5:B5"/>
    <mergeCell ref="A6:B6"/>
    <mergeCell ref="A9:A10"/>
    <mergeCell ref="B9:B10"/>
    <mergeCell ref="A7:B7"/>
  </mergeCells>
  <printOptions horizontalCentered="1"/>
  <pageMargins left="0.2755905511811024" right="0.15748031496062992" top="0.73" bottom="0.4330708661417323" header="0.43" footer="0.5118110236220472"/>
  <pageSetup fitToHeight="2" fitToWidth="2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3">
      <selection activeCell="F25" sqref="F25"/>
    </sheetView>
  </sheetViews>
  <sheetFormatPr defaultColWidth="9.140625" defaultRowHeight="12.75"/>
  <cols>
    <col min="1" max="1" width="3.28125" style="1" customWidth="1"/>
    <col min="2" max="2" width="39.28125" style="1" customWidth="1"/>
    <col min="3" max="3" width="10.00390625" style="1" customWidth="1"/>
    <col min="4" max="4" width="6.00390625" style="1" customWidth="1"/>
    <col min="5" max="5" width="8.140625" style="1" bestFit="1" customWidth="1"/>
    <col min="6" max="6" width="17.7109375" style="1" customWidth="1"/>
    <col min="7" max="16384" width="9.140625" style="1" customWidth="1"/>
  </cols>
  <sheetData>
    <row r="1" spans="1:6" ht="12.75">
      <c r="A1" s="1" t="s">
        <v>56</v>
      </c>
      <c r="C1" s="53" t="s">
        <v>51</v>
      </c>
      <c r="D1" s="53"/>
      <c r="E1" s="53"/>
      <c r="F1" s="53"/>
    </row>
    <row r="2" ht="12.75">
      <c r="B2" s="2"/>
    </row>
    <row r="4" spans="1:6" ht="12.75">
      <c r="A4" s="48" t="s">
        <v>44</v>
      </c>
      <c r="B4" s="48"/>
      <c r="C4" s="48"/>
      <c r="D4" s="48"/>
      <c r="E4" s="48"/>
      <c r="F4" s="48"/>
    </row>
    <row r="5" spans="1:6" ht="12.75">
      <c r="A5" s="48" t="s">
        <v>27</v>
      </c>
      <c r="B5" s="48"/>
      <c r="C5" s="48"/>
      <c r="D5" s="48"/>
      <c r="E5" s="48"/>
      <c r="F5" s="48"/>
    </row>
    <row r="6" spans="1:6" ht="12.75">
      <c r="A6" s="48" t="s">
        <v>38</v>
      </c>
      <c r="B6" s="48"/>
      <c r="C6" s="48"/>
      <c r="D6" s="48"/>
      <c r="E6" s="48"/>
      <c r="F6" s="48"/>
    </row>
    <row r="7" spans="1:6" ht="12.75">
      <c r="A7" s="48" t="s">
        <v>37</v>
      </c>
      <c r="B7" s="48"/>
      <c r="C7" s="48"/>
      <c r="D7" s="48"/>
      <c r="E7" s="48"/>
      <c r="F7" s="48"/>
    </row>
    <row r="8" spans="1:6" ht="12.75">
      <c r="A8" s="52" t="s">
        <v>47</v>
      </c>
      <c r="B8" s="52"/>
      <c r="C8" s="52"/>
      <c r="D8" s="52"/>
      <c r="E8" s="52"/>
      <c r="F8" s="52"/>
    </row>
    <row r="9" spans="1:6" ht="15.75" customHeight="1">
      <c r="A9" s="16"/>
      <c r="B9" s="16"/>
      <c r="C9" s="16"/>
      <c r="D9" s="16"/>
      <c r="E9" s="16"/>
      <c r="F9" s="16"/>
    </row>
    <row r="10" spans="1:4" ht="12.75">
      <c r="A10" s="17" t="s">
        <v>45</v>
      </c>
      <c r="B10" s="18"/>
      <c r="C10" s="18"/>
      <c r="D10" s="18"/>
    </row>
    <row r="11" spans="1:6" ht="12.75">
      <c r="A11" s="49" t="s">
        <v>28</v>
      </c>
      <c r="B11" s="49"/>
      <c r="C11" s="49"/>
      <c r="D11" s="49"/>
      <c r="E11" s="49"/>
      <c r="F11" s="49"/>
    </row>
    <row r="12" spans="1:6" ht="12.75" customHeight="1">
      <c r="A12" s="49" t="s">
        <v>57</v>
      </c>
      <c r="B12" s="49"/>
      <c r="C12" s="49"/>
      <c r="D12" s="49"/>
      <c r="E12" s="49"/>
      <c r="F12" s="49"/>
    </row>
    <row r="13" spans="1:4" ht="12.75">
      <c r="A13" s="3"/>
      <c r="B13" s="3"/>
      <c r="C13" s="3"/>
      <c r="D13" s="3"/>
    </row>
    <row r="14" spans="1:6" ht="51">
      <c r="A14" s="19" t="s">
        <v>29</v>
      </c>
      <c r="B14" s="19" t="s">
        <v>30</v>
      </c>
      <c r="C14" s="19" t="s">
        <v>31</v>
      </c>
      <c r="D14" s="19" t="s">
        <v>32</v>
      </c>
      <c r="E14" s="19" t="s">
        <v>33</v>
      </c>
      <c r="F14" s="19" t="s">
        <v>34</v>
      </c>
    </row>
    <row r="15" spans="1:6" ht="25.5">
      <c r="A15" s="4" t="s">
        <v>8</v>
      </c>
      <c r="B15" s="5" t="s">
        <v>54</v>
      </c>
      <c r="C15" s="4">
        <v>2016</v>
      </c>
      <c r="D15" s="4">
        <v>5</v>
      </c>
      <c r="E15" s="6">
        <v>974.8</v>
      </c>
      <c r="F15" s="7">
        <f aca="true" t="shared" si="0" ref="F15:F24">D15*E15</f>
        <v>4874</v>
      </c>
    </row>
    <row r="16" spans="1:6" ht="25.5">
      <c r="A16" s="4" t="s">
        <v>12</v>
      </c>
      <c r="B16" s="5" t="s">
        <v>54</v>
      </c>
      <c r="C16" s="4">
        <v>2016</v>
      </c>
      <c r="D16" s="4">
        <v>10</v>
      </c>
      <c r="E16" s="6">
        <v>987.8</v>
      </c>
      <c r="F16" s="7">
        <f t="shared" si="0"/>
        <v>9878</v>
      </c>
    </row>
    <row r="17" spans="1:6" ht="25.5">
      <c r="A17" s="4" t="s">
        <v>15</v>
      </c>
      <c r="B17" s="42" t="s">
        <v>59</v>
      </c>
      <c r="C17" s="43">
        <v>2016</v>
      </c>
      <c r="D17" s="43">
        <v>1</v>
      </c>
      <c r="E17" s="44">
        <v>2799</v>
      </c>
      <c r="F17" s="45">
        <f t="shared" si="0"/>
        <v>2799</v>
      </c>
    </row>
    <row r="18" spans="1:6" ht="25.5">
      <c r="A18" s="4" t="s">
        <v>18</v>
      </c>
      <c r="B18" s="5" t="s">
        <v>54</v>
      </c>
      <c r="C18" s="4">
        <v>2017</v>
      </c>
      <c r="D18" s="4">
        <v>12</v>
      </c>
      <c r="E18" s="6">
        <v>1230</v>
      </c>
      <c r="F18" s="45">
        <f t="shared" si="0"/>
        <v>14760</v>
      </c>
    </row>
    <row r="19" spans="1:6" ht="25.5">
      <c r="A19" s="4" t="s">
        <v>43</v>
      </c>
      <c r="B19" s="5" t="s">
        <v>68</v>
      </c>
      <c r="C19" s="4">
        <v>2019</v>
      </c>
      <c r="D19" s="4">
        <v>1</v>
      </c>
      <c r="E19" s="6">
        <v>2300</v>
      </c>
      <c r="F19" s="45">
        <f t="shared" si="0"/>
        <v>2300</v>
      </c>
    </row>
    <row r="20" spans="1:6" ht="25.5">
      <c r="A20" s="4" t="s">
        <v>72</v>
      </c>
      <c r="B20" s="13" t="s">
        <v>62</v>
      </c>
      <c r="C20" s="14">
        <v>2017</v>
      </c>
      <c r="D20" s="14">
        <v>1</v>
      </c>
      <c r="E20" s="45">
        <v>1400</v>
      </c>
      <c r="F20" s="45">
        <f t="shared" si="0"/>
        <v>1400</v>
      </c>
    </row>
    <row r="21" spans="1:6" ht="25.5">
      <c r="A21" s="4" t="s">
        <v>73</v>
      </c>
      <c r="B21" s="13" t="s">
        <v>63</v>
      </c>
      <c r="C21" s="14">
        <v>2017</v>
      </c>
      <c r="D21" s="14">
        <v>1</v>
      </c>
      <c r="E21" s="45">
        <v>470</v>
      </c>
      <c r="F21" s="45">
        <f t="shared" si="0"/>
        <v>470</v>
      </c>
    </row>
    <row r="22" spans="1:6" ht="25.5">
      <c r="A22" s="4" t="s">
        <v>74</v>
      </c>
      <c r="B22" s="13" t="s">
        <v>65</v>
      </c>
      <c r="C22" s="14">
        <v>2018</v>
      </c>
      <c r="D22" s="14">
        <v>1</v>
      </c>
      <c r="E22" s="45">
        <v>490</v>
      </c>
      <c r="F22" s="45">
        <f t="shared" si="0"/>
        <v>490</v>
      </c>
    </row>
    <row r="23" spans="1:6" ht="25.5">
      <c r="A23" s="4" t="s">
        <v>75</v>
      </c>
      <c r="B23" s="13" t="s">
        <v>66</v>
      </c>
      <c r="C23" s="14">
        <v>2018</v>
      </c>
      <c r="D23" s="14">
        <v>1</v>
      </c>
      <c r="E23" s="45">
        <v>575</v>
      </c>
      <c r="F23" s="45">
        <f t="shared" si="0"/>
        <v>575</v>
      </c>
    </row>
    <row r="24" spans="1:6" ht="25.5">
      <c r="A24" s="4" t="s">
        <v>76</v>
      </c>
      <c r="B24" s="13" t="s">
        <v>67</v>
      </c>
      <c r="C24" s="14">
        <v>2018</v>
      </c>
      <c r="D24" s="14">
        <v>1</v>
      </c>
      <c r="E24" s="45">
        <v>6000</v>
      </c>
      <c r="F24" s="45">
        <f t="shared" si="0"/>
        <v>6000</v>
      </c>
    </row>
    <row r="25" spans="4:6" ht="12.75">
      <c r="D25" s="40"/>
      <c r="E25" s="41" t="s">
        <v>22</v>
      </c>
      <c r="F25" s="8">
        <f>SUM(F15:F24)</f>
        <v>43546</v>
      </c>
    </row>
    <row r="26" spans="3:6" ht="12.75">
      <c r="C26" s="9"/>
      <c r="D26" s="9"/>
      <c r="E26" s="9"/>
      <c r="F26" s="10"/>
    </row>
    <row r="28" spans="1:6" ht="12.75">
      <c r="A28" s="17" t="s">
        <v>48</v>
      </c>
      <c r="B28" s="18"/>
      <c r="C28" s="18"/>
      <c r="D28" s="18"/>
      <c r="E28" s="18"/>
      <c r="F28" s="18"/>
    </row>
    <row r="29" spans="1:6" ht="12.75">
      <c r="A29" s="49" t="s">
        <v>35</v>
      </c>
      <c r="B29" s="49"/>
      <c r="C29" s="49"/>
      <c r="D29" s="49"/>
      <c r="E29" s="49"/>
      <c r="F29" s="49"/>
    </row>
    <row r="30" spans="1:6" ht="12.75">
      <c r="A30" s="49" t="s">
        <v>58</v>
      </c>
      <c r="B30" s="49"/>
      <c r="C30" s="49"/>
      <c r="D30" s="49"/>
      <c r="E30" s="49"/>
      <c r="F30" s="49"/>
    </row>
    <row r="31" spans="1:5" ht="12.75">
      <c r="A31" s="3"/>
      <c r="B31" s="3"/>
      <c r="C31" s="3"/>
      <c r="D31" s="11"/>
      <c r="E31" s="11"/>
    </row>
    <row r="32" spans="1:6" ht="51">
      <c r="A32" s="20" t="s">
        <v>29</v>
      </c>
      <c r="B32" s="20" t="s">
        <v>30</v>
      </c>
      <c r="C32" s="20" t="s">
        <v>31</v>
      </c>
      <c r="D32" s="20" t="s">
        <v>32</v>
      </c>
      <c r="E32" s="20" t="s">
        <v>33</v>
      </c>
      <c r="F32" s="20" t="s">
        <v>34</v>
      </c>
    </row>
    <row r="33" spans="1:6" ht="12.75">
      <c r="A33" s="12" t="s">
        <v>8</v>
      </c>
      <c r="B33" s="13" t="s">
        <v>52</v>
      </c>
      <c r="C33" s="14">
        <v>2015</v>
      </c>
      <c r="D33" s="14">
        <v>1</v>
      </c>
      <c r="E33" s="15">
        <v>3280</v>
      </c>
      <c r="F33" s="15">
        <v>3280</v>
      </c>
    </row>
    <row r="34" spans="1:6" ht="16.5" customHeight="1">
      <c r="A34" s="12" t="s">
        <v>12</v>
      </c>
      <c r="B34" s="13" t="s">
        <v>53</v>
      </c>
      <c r="C34" s="14">
        <v>2015</v>
      </c>
      <c r="D34" s="14">
        <v>3</v>
      </c>
      <c r="E34" s="15">
        <v>1470</v>
      </c>
      <c r="F34" s="15">
        <v>4410</v>
      </c>
    </row>
    <row r="35" spans="1:6" ht="15" customHeight="1">
      <c r="A35" s="12" t="s">
        <v>15</v>
      </c>
      <c r="B35" s="13" t="s">
        <v>60</v>
      </c>
      <c r="C35" s="38">
        <v>2017</v>
      </c>
      <c r="D35" s="38">
        <v>1</v>
      </c>
      <c r="E35" s="39">
        <v>2990</v>
      </c>
      <c r="F35" s="39">
        <f>D35*E35</f>
        <v>2990</v>
      </c>
    </row>
    <row r="36" spans="1:6" ht="18" customHeight="1">
      <c r="A36" s="12" t="s">
        <v>18</v>
      </c>
      <c r="B36" s="13" t="s">
        <v>61</v>
      </c>
      <c r="C36" s="38">
        <v>2017</v>
      </c>
      <c r="D36" s="38">
        <v>1</v>
      </c>
      <c r="E36" s="39">
        <v>3848.95</v>
      </c>
      <c r="F36" s="39">
        <f>D36*E36</f>
        <v>3848.95</v>
      </c>
    </row>
    <row r="37" spans="1:6" ht="12.75">
      <c r="A37" s="12" t="s">
        <v>43</v>
      </c>
      <c r="B37" s="13" t="s">
        <v>64</v>
      </c>
      <c r="C37" s="38">
        <v>2018</v>
      </c>
      <c r="D37" s="38">
        <v>2</v>
      </c>
      <c r="E37" s="39">
        <v>1100</v>
      </c>
      <c r="F37" s="39">
        <f>D37*E37</f>
        <v>2200</v>
      </c>
    </row>
    <row r="38" spans="1:6" ht="12.75">
      <c r="A38" s="12" t="s">
        <v>72</v>
      </c>
      <c r="B38" s="13" t="s">
        <v>69</v>
      </c>
      <c r="C38" s="38">
        <v>2019</v>
      </c>
      <c r="D38" s="38">
        <v>1</v>
      </c>
      <c r="E38" s="39">
        <v>220</v>
      </c>
      <c r="F38" s="39">
        <f>D38*E38</f>
        <v>220</v>
      </c>
    </row>
    <row r="39" spans="5:6" ht="12.75">
      <c r="E39" s="21" t="s">
        <v>22</v>
      </c>
      <c r="F39" s="8">
        <f>SUM(F33:F38)</f>
        <v>16948.95</v>
      </c>
    </row>
  </sheetData>
  <sheetProtection selectLockedCells="1" selectUnlockedCells="1"/>
  <mergeCells count="10">
    <mergeCell ref="A29:F29"/>
    <mergeCell ref="A30:F30"/>
    <mergeCell ref="A8:F8"/>
    <mergeCell ref="A12:F12"/>
    <mergeCell ref="C1:F1"/>
    <mergeCell ref="A4:F4"/>
    <mergeCell ref="A5:F5"/>
    <mergeCell ref="A6:F6"/>
    <mergeCell ref="A7:F7"/>
    <mergeCell ref="A11:F11"/>
  </mergeCells>
  <printOptions horizontalCentered="1" verticalCentered="1"/>
  <pageMargins left="0.4" right="0.39375" top="0.17" bottom="0.4" header="0.17" footer="0.2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Ludwiczak</dc:creator>
  <cp:keywords/>
  <dc:description/>
  <cp:lastModifiedBy>Mateusz Bastkowski</cp:lastModifiedBy>
  <cp:lastPrinted>2019-11-06T07:58:05Z</cp:lastPrinted>
  <dcterms:created xsi:type="dcterms:W3CDTF">2013-10-22T06:34:08Z</dcterms:created>
  <dcterms:modified xsi:type="dcterms:W3CDTF">2019-11-06T07:58:07Z</dcterms:modified>
  <cp:category/>
  <cp:version/>
  <cp:contentType/>
  <cp:contentStatus/>
</cp:coreProperties>
</file>