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oferty obligacje" sheetId="1" r:id="rId1"/>
  </sheets>
  <calcPr calcId="152511"/>
</workbook>
</file>

<file path=xl/calcChain.xml><?xml version="1.0" encoding="utf-8"?>
<calcChain xmlns="http://schemas.openxmlformats.org/spreadsheetml/2006/main">
  <c r="L7" i="1" l="1"/>
  <c r="H7" i="1"/>
  <c r="L6" i="1"/>
  <c r="H6" i="1"/>
  <c r="L5" i="1"/>
  <c r="H5" i="1"/>
</calcChain>
</file>

<file path=xl/sharedStrings.xml><?xml version="1.0" encoding="utf-8"?>
<sst xmlns="http://schemas.openxmlformats.org/spreadsheetml/2006/main" count="23" uniqueCount="23">
  <si>
    <t>Złożone oferty na emisję obligacji Powiatu Mławskiego w dniu 5.10.2023 r.</t>
  </si>
  <si>
    <t>Lp.</t>
  </si>
  <si>
    <t>Oferty</t>
  </si>
  <si>
    <t>IRR (%)</t>
  </si>
  <si>
    <t>Prowizja (zł)</t>
  </si>
  <si>
    <t>Koszty odsetek (marża) (zł)</t>
  </si>
  <si>
    <t>Suma kosztów (marża +prowizja) (zł)</t>
  </si>
  <si>
    <t>Suma kosztów (marża +prowizja) z WIBOR (zł)</t>
  </si>
  <si>
    <t>Koszty KDPW (zł)</t>
  </si>
  <si>
    <t>Marża dodawana do stawki Wibor</t>
  </si>
  <si>
    <t>koszty Agenta Emisji</t>
  </si>
  <si>
    <t>koszty Agenta płatniczego</t>
  </si>
  <si>
    <t>Łączne koszty emisji obligacji</t>
  </si>
  <si>
    <t>1.</t>
  </si>
  <si>
    <t>PKOBP</t>
  </si>
  <si>
    <t>0,70% do 1,00%</t>
  </si>
  <si>
    <t>2.</t>
  </si>
  <si>
    <t xml:space="preserve">Dom Maklerski BDM </t>
  </si>
  <si>
    <t>0,78% cały okres</t>
  </si>
  <si>
    <t>3.</t>
  </si>
  <si>
    <t>BGK</t>
  </si>
  <si>
    <t>0,55% do 0,92%</t>
  </si>
  <si>
    <t>sporządził: Mariola Rostkowska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</si>
</sst>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1" fillId="0" borderId="4" xfId="0" applyFont="1" applyBorder="1"/>
    <xf numFmtId="164" fontId="1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/>
    </xf>
    <xf numFmtId="0" fontId="0" fillId="0" borderId="5" xfId="0" applyBorder="1"/>
    <xf numFmtId="0" fontId="1" fillId="0" borderId="5" xfId="0" applyFont="1" applyBorder="1"/>
    <xf numFmtId="4" fontId="1" fillId="3" borderId="4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1"/>
  <sheetViews>
    <sheetView tabSelected="1" zoomScaleNormal="100" workbookViewId="0">
      <selection activeCell="E27" sqref="E27"/>
    </sheetView>
  </sheetViews>
  <sheetFormatPr defaultRowHeight="15" x14ac:dyDescent="0.25"/>
  <cols>
    <col min="1" max="1" width="4" customWidth="1"/>
    <col min="2" max="2" width="18.85546875" customWidth="1"/>
    <col min="3" max="3" width="9.5703125" customWidth="1"/>
    <col min="4" max="4" width="13.7109375" customWidth="1"/>
    <col min="5" max="5" width="13.5703125" customWidth="1"/>
    <col min="6" max="6" width="13.140625" customWidth="1"/>
    <col min="7" max="7" width="14" customWidth="1"/>
    <col min="8" max="8" width="14.140625" customWidth="1"/>
    <col min="9" max="9" width="15.85546875" customWidth="1"/>
    <col min="10" max="10" width="12.28515625" customWidth="1"/>
    <col min="11" max="11" width="16.85546875" customWidth="1"/>
    <col min="12" max="12" width="14.85546875" customWidth="1"/>
    <col min="13" max="13" width="20.7109375" customWidth="1"/>
  </cols>
  <sheetData>
    <row r="2" spans="1:12" x14ac:dyDescent="0.25">
      <c r="A2" s="1" t="s">
        <v>0</v>
      </c>
    </row>
    <row r="3" spans="1:12" ht="15.75" thickBot="1" x14ac:dyDescent="0.3"/>
    <row r="4" spans="1:12" ht="60.75" thickBot="1" x14ac:dyDescent="0.3">
      <c r="A4" s="2" t="s">
        <v>1</v>
      </c>
      <c r="B4" s="3" t="s">
        <v>2</v>
      </c>
      <c r="C4" s="4" t="s">
        <v>3</v>
      </c>
      <c r="D4" s="5" t="s">
        <v>4</v>
      </c>
      <c r="E4" s="8" t="s">
        <v>10</v>
      </c>
      <c r="F4" s="8" t="s">
        <v>11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  <c r="L4" s="8" t="s">
        <v>12</v>
      </c>
    </row>
    <row r="5" spans="1:12" x14ac:dyDescent="0.25">
      <c r="A5" s="9" t="s">
        <v>13</v>
      </c>
      <c r="B5" s="10" t="s">
        <v>14</v>
      </c>
      <c r="C5" s="11">
        <v>6.5684999999999993E-2</v>
      </c>
      <c r="D5" s="12">
        <v>37000</v>
      </c>
      <c r="E5" s="12">
        <v>17220</v>
      </c>
      <c r="F5" s="12">
        <v>0</v>
      </c>
      <c r="G5" s="12">
        <v>609250</v>
      </c>
      <c r="H5" s="12">
        <f>D5+E5+F5+G5</f>
        <v>663470</v>
      </c>
      <c r="I5" s="12">
        <v>4611470</v>
      </c>
      <c r="J5" s="12">
        <v>8610</v>
      </c>
      <c r="K5" s="12" t="s">
        <v>15</v>
      </c>
      <c r="L5" s="13">
        <f>I5+J5</f>
        <v>4620080</v>
      </c>
    </row>
    <row r="6" spans="1:12" x14ac:dyDescent="0.25">
      <c r="A6" s="14" t="s">
        <v>16</v>
      </c>
      <c r="B6" s="15" t="s">
        <v>17</v>
      </c>
      <c r="C6" s="11"/>
      <c r="D6" s="12">
        <v>60000</v>
      </c>
      <c r="E6" s="17">
        <v>3013.5</v>
      </c>
      <c r="F6" s="17">
        <v>8610</v>
      </c>
      <c r="G6" s="12">
        <v>549900</v>
      </c>
      <c r="H6" s="12">
        <f>D6+E6+F6+G6</f>
        <v>621523.5</v>
      </c>
      <c r="I6" s="12">
        <v>4585133.5</v>
      </c>
      <c r="J6" s="16">
        <v>15610</v>
      </c>
      <c r="K6" s="16" t="s">
        <v>18</v>
      </c>
      <c r="L6" s="13">
        <f>I6+J6</f>
        <v>4600743.5</v>
      </c>
    </row>
    <row r="7" spans="1:12" x14ac:dyDescent="0.25">
      <c r="A7" s="14" t="s">
        <v>19</v>
      </c>
      <c r="B7" s="15" t="s">
        <v>20</v>
      </c>
      <c r="C7" s="11">
        <v>6.5199999999999994E-2</v>
      </c>
      <c r="D7" s="12">
        <v>25000</v>
      </c>
      <c r="E7" s="17">
        <v>15000</v>
      </c>
      <c r="F7" s="17">
        <v>23280</v>
      </c>
      <c r="G7" s="12">
        <v>484150</v>
      </c>
      <c r="H7" s="12">
        <f>D7+E7+F7+G7</f>
        <v>547430</v>
      </c>
      <c r="I7" s="12">
        <v>4502480</v>
      </c>
      <c r="J7" s="12">
        <v>8610</v>
      </c>
      <c r="K7" s="12" t="s">
        <v>21</v>
      </c>
      <c r="L7" s="13">
        <f>I7+J7</f>
        <v>4511090</v>
      </c>
    </row>
    <row r="8" spans="1:12" x14ac:dyDescent="0.25">
      <c r="A8" s="14"/>
      <c r="B8" s="14"/>
      <c r="C8" s="14"/>
      <c r="D8" s="18"/>
      <c r="E8" s="14"/>
      <c r="F8" s="14"/>
      <c r="G8" s="14"/>
      <c r="H8" s="14"/>
      <c r="I8" s="14"/>
      <c r="J8" s="14"/>
      <c r="K8" s="14"/>
      <c r="L8" s="14"/>
    </row>
    <row r="11" spans="1:12" x14ac:dyDescent="0.25">
      <c r="B11" t="s">
        <v>22</v>
      </c>
    </row>
  </sheetData>
  <pageMargins left="0.31496062992125984" right="0.31496062992125984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oferty obligacje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2023-10-06T13:42:30Z</dcterms:modified>
</cp:coreProperties>
</file>