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Arkusz1" sheetId="1" r:id="rId1"/>
  </sheets>
  <definedNames>
    <definedName name="BuiltIn_Print_Area___1">'Arkusz1'!$A$1:$I$24</definedName>
    <definedName name="_xlnm.Print_Area" localSheetId="0">'Arkusz1'!$A$1:$I$25</definedName>
  </definedNames>
  <calcPr fullCalcOnLoad="1"/>
</workbook>
</file>

<file path=xl/sharedStrings.xml><?xml version="1.0" encoding="utf-8"?>
<sst xmlns="http://schemas.openxmlformats.org/spreadsheetml/2006/main" count="56" uniqueCount="51">
  <si>
    <r>
      <rPr>
        <sz val="11"/>
        <color indexed="8"/>
        <rFont val="Arial CE"/>
        <family val="2"/>
      </rPr>
      <t>L.p.</t>
    </r>
  </si>
  <si>
    <t>Dział</t>
  </si>
  <si>
    <r>
      <rPr>
        <sz val="11"/>
        <color indexed="8"/>
        <rFont val="Arial CE"/>
        <family val="2"/>
      </rPr>
      <t>Rozdz.</t>
    </r>
  </si>
  <si>
    <t>Jednostka organizacyjna realizująca lub koordynująca zadanie /program/</t>
  </si>
  <si>
    <t>Zakup zestawu komputerowego</t>
  </si>
  <si>
    <t>Wydatki inwestycyjne ogółem:</t>
  </si>
  <si>
    <r>
      <rPr>
        <b/>
        <i/>
        <u val="single"/>
        <sz val="10"/>
        <color indexed="8"/>
        <rFont val="Arial CE"/>
        <family val="2"/>
      </rPr>
      <t>Zarząd Powiatu Mławskiego</t>
    </r>
  </si>
  <si>
    <t>% realizacji</t>
  </si>
  <si>
    <t>Realizacja</t>
  </si>
  <si>
    <t>1.</t>
  </si>
  <si>
    <t>paragraf</t>
  </si>
  <si>
    <t>KPPSP w Mławie</t>
  </si>
  <si>
    <t>Przebudowa ul.Napoleońskiej w Mławie</t>
  </si>
  <si>
    <t>Powiatowy Zarząd Dróg</t>
  </si>
  <si>
    <t>2.</t>
  </si>
  <si>
    <t>3.</t>
  </si>
  <si>
    <t>4.</t>
  </si>
  <si>
    <t>Przebudowa drogi powiatowej Nr 07326 Dzierzgowo-Rzęgnowo-Klewki</t>
  </si>
  <si>
    <t>Powiatowy Inspektorat Nadzoru Budowlanego</t>
  </si>
  <si>
    <t>Przebudowa i modernizacja bloku operacyjnego wraz z zakupem i montażem aparatury RTG oraz zakupem i montażem windy towarowo-osobowej w SPZOZ w Mławie</t>
  </si>
  <si>
    <t>5.</t>
  </si>
  <si>
    <t>6.</t>
  </si>
  <si>
    <t>7.</t>
  </si>
  <si>
    <t>SPZOZ w Mławie</t>
  </si>
  <si>
    <t>Zakup trybun mobilnych oraz ogrodzenie działki</t>
  </si>
  <si>
    <t>Łączne nakłady ujęte w budżecie 2006 roku</t>
  </si>
  <si>
    <t xml:space="preserve">Nazwa zadania  / programu inwestycyjnego/ jego cel i zadania </t>
  </si>
  <si>
    <t>Mławska Hala Sportowa</t>
  </si>
  <si>
    <t>Zakup samochodu rozpoznawczo - ratowniczego z napędem terenowym (dofinansowanie zadania) oraz zakup wykrywacza gazów oraz lokalizatora ognia</t>
  </si>
  <si>
    <t>Zakup maszyny myjącej</t>
  </si>
  <si>
    <t>Starostwo Powiatowe</t>
  </si>
  <si>
    <t>Zakup kopiarki</t>
  </si>
  <si>
    <t>Zakup sprzętu medycznego dla szpitalnego oddziału ratunkowego</t>
  </si>
  <si>
    <t>Zakup sprzętu kuchennego</t>
  </si>
  <si>
    <t>Dom Dziecka w Kowalewie</t>
  </si>
  <si>
    <t>Przebudowa drogi powiatowej Nadratowo Ługi</t>
  </si>
  <si>
    <t>1. Włodzimierz Wojnarowski............................</t>
  </si>
  <si>
    <t>2. Barbara Gutowska.......................................</t>
  </si>
  <si>
    <t>3. Kazimierz Boćkowski...................................</t>
  </si>
  <si>
    <t>4. Józef Kanowski...........................................</t>
  </si>
  <si>
    <t>5. Ireneusz Andrzej Józefski.............................</t>
  </si>
  <si>
    <t>Dotacje przekazane dla gminy na realizacje zadań inwestycyjnych na drogach powiatowych</t>
  </si>
  <si>
    <t>8.</t>
  </si>
  <si>
    <t>9.</t>
  </si>
  <si>
    <t>10.</t>
  </si>
  <si>
    <t>11.</t>
  </si>
  <si>
    <t>12.</t>
  </si>
  <si>
    <t xml:space="preserve">Wydatki na zadania inwestycyjne  zrealizowane w 2006r nie objęte programami inwestycyjnymi </t>
  </si>
  <si>
    <t>13.</t>
  </si>
  <si>
    <t>Zakup kserokopiarki</t>
  </si>
  <si>
    <t>Poradnia Psychologiczno Pedagogiczna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</si>
</sst>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2"/>
    </font>
    <font>
      <sz val="10"/>
      <color indexed="8"/>
      <name val="Arial"/>
      <family val="0"/>
    </font>
    <font>
      <sz val="10"/>
      <color indexed="8"/>
      <name val="Arial CE"/>
      <family val="0"/>
    </font>
    <font>
      <b/>
      <sz val="12"/>
      <color indexed="8"/>
      <name val="Arial CE"/>
      <family val="2"/>
    </font>
    <font>
      <sz val="11"/>
      <color indexed="8"/>
      <name val="Arial CE"/>
      <family val="2"/>
    </font>
    <font>
      <sz val="9"/>
      <color indexed="8"/>
      <name val="Arial CE"/>
      <family val="2"/>
    </font>
    <font>
      <b/>
      <i/>
      <sz val="11"/>
      <color indexed="8"/>
      <name val="Arial CE"/>
      <family val="2"/>
    </font>
    <font>
      <b/>
      <i/>
      <u val="single"/>
      <sz val="10"/>
      <color indexed="8"/>
      <name val="Arial CE"/>
      <family val="2"/>
    </font>
    <font>
      <sz val="10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 horizontal="left" wrapText="1"/>
      <protection/>
    </xf>
    <xf numFmtId="49" fontId="7" fillId="0" borderId="0" xfId="0" applyNumberFormat="1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5" fillId="0" borderId="1" xfId="0" applyNumberFormat="1" applyFont="1" applyBorder="1" applyAlignment="1" applyProtection="1">
      <alignment horizontal="center"/>
      <protection/>
    </xf>
    <xf numFmtId="0" fontId="5" fillId="0" borderId="1" xfId="0" applyNumberFormat="1" applyFont="1" applyBorder="1" applyAlignment="1" applyProtection="1">
      <alignment horizontal="left" wrapText="1"/>
      <protection/>
    </xf>
    <xf numFmtId="0" fontId="2" fillId="0" borderId="1" xfId="0" applyNumberFormat="1" applyFont="1" applyBorder="1" applyAlignment="1" applyProtection="1">
      <alignment horizontal="center" wrapText="1"/>
      <protection/>
    </xf>
    <xf numFmtId="0" fontId="5" fillId="0" borderId="1" xfId="0" applyNumberFormat="1" applyFont="1" applyBorder="1" applyAlignment="1" applyProtection="1">
      <alignment wrapText="1"/>
      <protection/>
    </xf>
    <xf numFmtId="4" fontId="6" fillId="0" borderId="1" xfId="0" applyNumberFormat="1" applyFont="1" applyBorder="1" applyAlignment="1" applyProtection="1">
      <alignment horizontal="center" wrapText="1"/>
      <protection/>
    </xf>
    <xf numFmtId="0" fontId="2" fillId="0" borderId="1" xfId="0" applyNumberFormat="1" applyFont="1" applyBorder="1" applyAlignment="1" applyProtection="1">
      <alignment horizontal="center"/>
      <protection/>
    </xf>
    <xf numFmtId="4" fontId="5" fillId="0" borderId="1" xfId="0" applyNumberFormat="1" applyFont="1" applyBorder="1" applyAlignment="1" applyProtection="1">
      <alignment horizontal="center"/>
      <protection/>
    </xf>
    <xf numFmtId="4" fontId="5" fillId="0" borderId="1" xfId="0" applyNumberFormat="1" applyFont="1" applyBorder="1" applyAlignment="1" applyProtection="1">
      <alignment horizontal="center" wrapText="1"/>
      <protection/>
    </xf>
    <xf numFmtId="4" fontId="6" fillId="0" borderId="1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>
      <alignment/>
    </xf>
    <xf numFmtId="3" fontId="8" fillId="0" borderId="0" xfId="0" applyFont="1" applyAlignment="1">
      <alignment/>
    </xf>
    <xf numFmtId="49" fontId="8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NumberFormat="1" applyFont="1" applyBorder="1" applyAlignment="1" applyProtection="1">
      <alignment horizontal="center" wrapText="1"/>
      <protection/>
    </xf>
    <xf numFmtId="4" fontId="1" fillId="0" borderId="0" xfId="0" applyNumberFormat="1" applyFont="1" applyBorder="1" applyAlignment="1" applyProtection="1">
      <alignment/>
      <protection/>
    </xf>
    <xf numFmtId="0" fontId="6" fillId="0" borderId="2" xfId="0" applyNumberFormat="1" applyFont="1" applyBorder="1" applyAlignment="1" applyProtection="1">
      <alignment horizontal="right"/>
      <protection/>
    </xf>
    <xf numFmtId="0" fontId="6" fillId="0" borderId="3" xfId="0" applyNumberFormat="1" applyFont="1" applyBorder="1" applyAlignment="1" applyProtection="1">
      <alignment horizontal="right"/>
      <protection/>
    </xf>
    <xf numFmtId="0" fontId="6" fillId="0" borderId="4" xfId="0" applyNumberFormat="1" applyFont="1" applyBorder="1" applyAlignment="1" applyProtection="1">
      <alignment horizontal="right"/>
      <protection/>
    </xf>
    <xf numFmtId="0" fontId="4" fillId="0" borderId="1" xfId="0" applyNumberFormat="1" applyFont="1" applyBorder="1" applyAlignment="1" applyProtection="1">
      <alignment horizontal="center" vertical="center" wrapText="1"/>
      <protection/>
    </xf>
    <xf numFmtId="0" fontId="2" fillId="0" borderId="1" xfId="0" applyNumberFormat="1" applyFont="1" applyBorder="1" applyAlignment="1" applyProtection="1">
      <alignment horizontal="center" vertical="center" wrapText="1"/>
      <protection/>
    </xf>
    <xf numFmtId="0" fontId="4" fillId="0" borderId="1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E14">
      <selection activeCell="F23" sqref="F23"/>
    </sheetView>
  </sheetViews>
  <sheetFormatPr defaultColWidth="9.140625" defaultRowHeight="12.75"/>
  <cols>
    <col min="1" max="1" width="4.28125" style="1" customWidth="1"/>
    <col min="2" max="2" width="6.7109375" style="1" customWidth="1"/>
    <col min="3" max="3" width="8.421875" style="1" customWidth="1"/>
    <col min="4" max="4" width="9.140625" style="1" customWidth="1"/>
    <col min="5" max="5" width="41.57421875" style="1" customWidth="1"/>
    <col min="6" max="6" width="21.00390625" style="1" customWidth="1"/>
    <col min="7" max="7" width="15.8515625" style="1" customWidth="1"/>
    <col min="8" max="8" width="14.7109375" style="1" customWidth="1"/>
    <col min="9" max="9" width="16.140625" style="1" customWidth="1"/>
    <col min="10" max="10" width="12.28125" style="1" customWidth="1"/>
    <col min="11" max="252" width="8.7109375" style="1" customWidth="1"/>
    <col min="253" max="16384" width="8.7109375" style="0" customWidth="1"/>
  </cols>
  <sheetData>
    <row r="1" spans="1:9" ht="21.75" customHeight="1">
      <c r="A1" s="3" t="s">
        <v>47</v>
      </c>
      <c r="B1" s="2"/>
      <c r="C1" s="2"/>
      <c r="D1" s="2"/>
      <c r="E1" s="2"/>
      <c r="F1" s="2"/>
      <c r="G1" s="2"/>
      <c r="H1" s="2"/>
      <c r="I1" s="2"/>
    </row>
    <row r="2" spans="1:9" ht="14.25" customHeight="1">
      <c r="A2" s="3"/>
      <c r="B2" s="2"/>
      <c r="C2" s="2"/>
      <c r="D2" s="2"/>
      <c r="E2" s="2"/>
      <c r="F2" s="2"/>
      <c r="G2" s="2"/>
      <c r="H2" s="2"/>
      <c r="I2" s="2"/>
    </row>
    <row r="3" spans="1:9" ht="17.25" customHeight="1">
      <c r="A3" s="29" t="s">
        <v>0</v>
      </c>
      <c r="B3" s="29" t="s">
        <v>1</v>
      </c>
      <c r="C3" s="29" t="s">
        <v>2</v>
      </c>
      <c r="D3" s="29" t="s">
        <v>10</v>
      </c>
      <c r="E3" s="28" t="s">
        <v>26</v>
      </c>
      <c r="F3" s="28" t="s">
        <v>3</v>
      </c>
      <c r="G3" s="27" t="s">
        <v>25</v>
      </c>
      <c r="H3" s="27" t="s">
        <v>8</v>
      </c>
      <c r="I3" s="27" t="s">
        <v>7</v>
      </c>
    </row>
    <row r="4" spans="1:9" ht="50.25" customHeight="1">
      <c r="A4" s="29"/>
      <c r="B4" s="29"/>
      <c r="C4" s="29"/>
      <c r="D4" s="29"/>
      <c r="E4" s="28"/>
      <c r="F4" s="28"/>
      <c r="G4" s="27"/>
      <c r="H4" s="27"/>
      <c r="I4" s="27"/>
    </row>
    <row r="5" spans="1:9" ht="12.7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</row>
    <row r="6" spans="1:9" ht="17.25" customHeight="1">
      <c r="A6" s="9" t="s">
        <v>9</v>
      </c>
      <c r="B6" s="14">
        <v>600</v>
      </c>
      <c r="C6" s="14">
        <v>60014</v>
      </c>
      <c r="D6" s="14">
        <v>6050</v>
      </c>
      <c r="E6" s="10" t="s">
        <v>12</v>
      </c>
      <c r="F6" s="9" t="s">
        <v>13</v>
      </c>
      <c r="G6" s="15">
        <v>65000</v>
      </c>
      <c r="H6" s="15">
        <v>65000</v>
      </c>
      <c r="I6" s="15">
        <f>H6/G6*100</f>
        <v>100</v>
      </c>
    </row>
    <row r="7" spans="1:10" ht="27.75" customHeight="1">
      <c r="A7" s="9" t="s">
        <v>14</v>
      </c>
      <c r="B7" s="14">
        <v>600</v>
      </c>
      <c r="C7" s="14">
        <v>60014</v>
      </c>
      <c r="D7" s="14">
        <v>6050</v>
      </c>
      <c r="E7" s="10" t="s">
        <v>17</v>
      </c>
      <c r="F7" s="9" t="s">
        <v>13</v>
      </c>
      <c r="G7" s="15">
        <v>955000</v>
      </c>
      <c r="H7" s="15">
        <v>951354.27</v>
      </c>
      <c r="I7" s="15">
        <f aca="true" t="shared" si="0" ref="I7:I19">H7/G7*100</f>
        <v>99.61824816753926</v>
      </c>
      <c r="J7" s="23">
        <f>SUM(H6:H9)</f>
        <v>1334496.6800000002</v>
      </c>
    </row>
    <row r="8" spans="1:9" ht="15.75" customHeight="1">
      <c r="A8" s="9" t="s">
        <v>15</v>
      </c>
      <c r="B8" s="14">
        <v>600</v>
      </c>
      <c r="C8" s="14">
        <v>60014</v>
      </c>
      <c r="D8" s="14">
        <v>6050</v>
      </c>
      <c r="E8" s="10" t="s">
        <v>35</v>
      </c>
      <c r="F8" s="9" t="s">
        <v>13</v>
      </c>
      <c r="G8" s="15">
        <v>110000</v>
      </c>
      <c r="H8" s="15">
        <v>109118.02</v>
      </c>
      <c r="I8" s="15">
        <f t="shared" si="0"/>
        <v>99.1982</v>
      </c>
    </row>
    <row r="9" spans="1:9" ht="26.25" customHeight="1">
      <c r="A9" s="9" t="s">
        <v>16</v>
      </c>
      <c r="B9" s="14">
        <v>600</v>
      </c>
      <c r="C9" s="14">
        <v>60014</v>
      </c>
      <c r="D9" s="14">
        <v>6610</v>
      </c>
      <c r="E9" s="10" t="s">
        <v>41</v>
      </c>
      <c r="F9" s="11" t="s">
        <v>30</v>
      </c>
      <c r="G9" s="15">
        <v>210000</v>
      </c>
      <c r="H9" s="15">
        <v>209024.39</v>
      </c>
      <c r="I9" s="15">
        <f t="shared" si="0"/>
        <v>99.53542380952382</v>
      </c>
    </row>
    <row r="10" spans="1:9" ht="25.5" customHeight="1">
      <c r="A10" s="9" t="s">
        <v>20</v>
      </c>
      <c r="B10" s="14">
        <v>710</v>
      </c>
      <c r="C10" s="14">
        <v>71015</v>
      </c>
      <c r="D10" s="14">
        <v>6060</v>
      </c>
      <c r="E10" s="10" t="s">
        <v>4</v>
      </c>
      <c r="F10" s="22" t="s">
        <v>18</v>
      </c>
      <c r="G10" s="16">
        <v>7000</v>
      </c>
      <c r="H10" s="16">
        <v>7000</v>
      </c>
      <c r="I10" s="15">
        <f t="shared" si="0"/>
        <v>100</v>
      </c>
    </row>
    <row r="11" spans="1:9" ht="17.25" customHeight="1">
      <c r="A11" s="9" t="s">
        <v>21</v>
      </c>
      <c r="B11" s="14">
        <v>750</v>
      </c>
      <c r="C11" s="14">
        <v>75020</v>
      </c>
      <c r="D11" s="14">
        <v>6060</v>
      </c>
      <c r="E11" s="10" t="s">
        <v>31</v>
      </c>
      <c r="F11" s="11" t="s">
        <v>30</v>
      </c>
      <c r="G11" s="16">
        <v>6000</v>
      </c>
      <c r="H11" s="16">
        <v>5709.6</v>
      </c>
      <c r="I11" s="15">
        <f t="shared" si="0"/>
        <v>95.16000000000001</v>
      </c>
    </row>
    <row r="12" spans="1:9" ht="50.25" customHeight="1">
      <c r="A12" s="9" t="s">
        <v>22</v>
      </c>
      <c r="B12" s="14">
        <v>754</v>
      </c>
      <c r="C12" s="14">
        <v>75411</v>
      </c>
      <c r="D12" s="14">
        <v>6060</v>
      </c>
      <c r="E12" s="10" t="s">
        <v>28</v>
      </c>
      <c r="F12" s="11" t="s">
        <v>11</v>
      </c>
      <c r="G12" s="16">
        <v>62750</v>
      </c>
      <c r="H12" s="16">
        <v>62750</v>
      </c>
      <c r="I12" s="15">
        <f t="shared" si="0"/>
        <v>100</v>
      </c>
    </row>
    <row r="13" spans="1:9" ht="51.75" customHeight="1">
      <c r="A13" s="9" t="s">
        <v>42</v>
      </c>
      <c r="B13" s="14">
        <v>851</v>
      </c>
      <c r="C13" s="14">
        <v>85111</v>
      </c>
      <c r="D13" s="14">
        <v>6220</v>
      </c>
      <c r="E13" s="12" t="s">
        <v>19</v>
      </c>
      <c r="F13" s="11" t="s">
        <v>23</v>
      </c>
      <c r="G13" s="16">
        <v>1090000</v>
      </c>
      <c r="H13" s="16">
        <v>1089999.24</v>
      </c>
      <c r="I13" s="15">
        <f t="shared" si="0"/>
        <v>99.99993027522936</v>
      </c>
    </row>
    <row r="14" spans="1:9" ht="26.25" customHeight="1">
      <c r="A14" s="9" t="s">
        <v>43</v>
      </c>
      <c r="B14" s="14">
        <v>851</v>
      </c>
      <c r="C14" s="14">
        <v>85141</v>
      </c>
      <c r="D14" s="14">
        <v>6220</v>
      </c>
      <c r="E14" s="12" t="s">
        <v>32</v>
      </c>
      <c r="F14" s="11" t="s">
        <v>23</v>
      </c>
      <c r="G14" s="16">
        <v>131578</v>
      </c>
      <c r="H14" s="16">
        <v>131578</v>
      </c>
      <c r="I14" s="15">
        <f t="shared" si="0"/>
        <v>100</v>
      </c>
    </row>
    <row r="15" spans="1:9" ht="26.25" customHeight="1">
      <c r="A15" s="9" t="s">
        <v>44</v>
      </c>
      <c r="B15" s="14">
        <v>852</v>
      </c>
      <c r="C15" s="14">
        <v>85201</v>
      </c>
      <c r="D15" s="14">
        <v>6060</v>
      </c>
      <c r="E15" s="12" t="s">
        <v>33</v>
      </c>
      <c r="F15" s="22" t="s">
        <v>34</v>
      </c>
      <c r="G15" s="16">
        <v>12401.48</v>
      </c>
      <c r="H15" s="16">
        <v>12401.48</v>
      </c>
      <c r="I15" s="15">
        <f t="shared" si="0"/>
        <v>100</v>
      </c>
    </row>
    <row r="16" spans="1:9" ht="26.25" customHeight="1">
      <c r="A16" s="9" t="s">
        <v>45</v>
      </c>
      <c r="B16" s="14">
        <v>854</v>
      </c>
      <c r="C16" s="14">
        <v>85406</v>
      </c>
      <c r="D16" s="14">
        <v>6060</v>
      </c>
      <c r="E16" s="12" t="s">
        <v>49</v>
      </c>
      <c r="F16" s="22" t="s">
        <v>50</v>
      </c>
      <c r="G16" s="16">
        <v>4000</v>
      </c>
      <c r="H16" s="16">
        <v>4000</v>
      </c>
      <c r="I16" s="15">
        <f t="shared" si="0"/>
        <v>100</v>
      </c>
    </row>
    <row r="17" spans="1:9" ht="18.75" customHeight="1">
      <c r="A17" s="9" t="s">
        <v>46</v>
      </c>
      <c r="B17" s="14">
        <v>926</v>
      </c>
      <c r="C17" s="14">
        <v>92601</v>
      </c>
      <c r="D17" s="14">
        <v>6060</v>
      </c>
      <c r="E17" s="10" t="s">
        <v>24</v>
      </c>
      <c r="F17" s="11" t="s">
        <v>27</v>
      </c>
      <c r="G17" s="16">
        <v>30000</v>
      </c>
      <c r="H17" s="16">
        <v>29711.98</v>
      </c>
      <c r="I17" s="15">
        <f t="shared" si="0"/>
        <v>99.03993333333332</v>
      </c>
    </row>
    <row r="18" spans="1:9" ht="19.5" customHeight="1">
      <c r="A18" s="9" t="s">
        <v>48</v>
      </c>
      <c r="B18" s="14">
        <v>926</v>
      </c>
      <c r="C18" s="14">
        <v>92601</v>
      </c>
      <c r="D18" s="14">
        <v>6060</v>
      </c>
      <c r="E18" s="10" t="s">
        <v>29</v>
      </c>
      <c r="F18" s="11" t="s">
        <v>27</v>
      </c>
      <c r="G18" s="16">
        <v>9677</v>
      </c>
      <c r="H18" s="16">
        <v>8739.99</v>
      </c>
      <c r="I18" s="15">
        <f t="shared" si="0"/>
        <v>90.31714374289552</v>
      </c>
    </row>
    <row r="19" spans="1:9" ht="20.25" customHeight="1">
      <c r="A19" s="24" t="s">
        <v>5</v>
      </c>
      <c r="B19" s="25"/>
      <c r="C19" s="25"/>
      <c r="D19" s="25"/>
      <c r="E19" s="25"/>
      <c r="F19" s="26"/>
      <c r="G19" s="13">
        <f>SUM(G6:G18)</f>
        <v>2693406.48</v>
      </c>
      <c r="H19" s="13">
        <f>SUM(H6:H18)</f>
        <v>2686386.9700000007</v>
      </c>
      <c r="I19" s="17">
        <f t="shared" si="0"/>
        <v>99.73938170669288</v>
      </c>
    </row>
    <row r="20" spans="1:9" ht="15.75" customHeight="1">
      <c r="A20" s="4"/>
      <c r="B20" s="4"/>
      <c r="C20" s="4"/>
      <c r="D20" s="4"/>
      <c r="E20" s="5" t="s">
        <v>6</v>
      </c>
      <c r="F20" s="6"/>
      <c r="G20" s="7"/>
      <c r="H20" s="7"/>
      <c r="I20" s="7"/>
    </row>
    <row r="21" spans="1:9" ht="15.75" customHeight="1">
      <c r="A21" s="2"/>
      <c r="B21" s="4"/>
      <c r="C21" s="4"/>
      <c r="D21" s="4"/>
      <c r="E21" s="18" t="s">
        <v>36</v>
      </c>
      <c r="F21" s="19"/>
      <c r="G21" s="8"/>
      <c r="H21" s="8"/>
      <c r="I21" s="8"/>
    </row>
    <row r="22" spans="1:9" ht="15.75" customHeight="1">
      <c r="A22" s="2"/>
      <c r="B22" s="4"/>
      <c r="C22" s="4"/>
      <c r="D22" s="4"/>
      <c r="E22" s="18" t="s">
        <v>37</v>
      </c>
      <c r="F22" s="20"/>
      <c r="G22" s="8"/>
      <c r="H22" s="8"/>
      <c r="I22" s="8"/>
    </row>
    <row r="23" spans="5:6" ht="15.75" customHeight="1">
      <c r="E23" s="18" t="s">
        <v>38</v>
      </c>
      <c r="F23" s="21"/>
    </row>
    <row r="24" spans="5:6" ht="15.75" customHeight="1">
      <c r="E24" s="18" t="s">
        <v>39</v>
      </c>
      <c r="F24" s="21"/>
    </row>
    <row r="25" spans="5:6" ht="16.5" customHeight="1">
      <c r="E25" s="18" t="s">
        <v>40</v>
      </c>
      <c r="F25" s="21"/>
    </row>
    <row r="26" ht="17.25" customHeight="1"/>
  </sheetData>
  <mergeCells count="10">
    <mergeCell ref="A19:F19"/>
    <mergeCell ref="H3:H4"/>
    <mergeCell ref="I3:I4"/>
    <mergeCell ref="E3:E4"/>
    <mergeCell ref="F3:F4"/>
    <mergeCell ref="G3:G4"/>
    <mergeCell ref="A3:A4"/>
    <mergeCell ref="B3:B4"/>
    <mergeCell ref="C3:C4"/>
    <mergeCell ref="D3:D4"/>
  </mergeCells>
  <printOptions horizontalCentered="1" verticalCentered="1"/>
  <pageMargins left="0.5905511811023623" right="0.6299212598425197" top="0.1968503937007874" bottom="0.1968503937007874" header="0.11811023622047245" footer="0.11811023622047245"/>
  <pageSetup fitToHeight="0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STASZKIEWICZ</dc:creator>
  <cp:keywords/>
  <dc:description/>
  <cp:lastModifiedBy>STAROSTWO POWIATOWE</cp:lastModifiedBy>
  <cp:lastPrinted>2007-03-14T13:37:04Z</cp:lastPrinted>
  <dcterms:created xsi:type="dcterms:W3CDTF">2003-12-12T08:10:42Z</dcterms:created>
  <dcterms:modified xsi:type="dcterms:W3CDTF">2007-04-16T12:50:31Z</dcterms:modified>
  <cp:category/>
  <cp:version/>
  <cp:contentType/>
  <cp:contentStatus/>
  <cp:revision>33</cp:revision>
</cp:coreProperties>
</file>