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<sst xmlns="http://schemas.openxmlformats.org/spreadsheetml/2006/main" count="51" uniqueCount="48">
  <si>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w złotych</t>
  </si>
  <si>
    <t>L.p.</t>
  </si>
  <si>
    <t>Par.</t>
  </si>
  <si>
    <t xml:space="preserve">Wyszczególnienie </t>
  </si>
  <si>
    <t>Plan na 2008 r.</t>
  </si>
  <si>
    <t>I</t>
  </si>
  <si>
    <t>Stan środków obrotowych na początek roku  w tym:</t>
  </si>
  <si>
    <t xml:space="preserve">środki pieniężne </t>
  </si>
  <si>
    <t>należności</t>
  </si>
  <si>
    <t>zobowiązania</t>
  </si>
  <si>
    <t>II</t>
  </si>
  <si>
    <t xml:space="preserve">Przychody w tym: </t>
  </si>
  <si>
    <t>0830</t>
  </si>
  <si>
    <t>Wpływy z usług</t>
  </si>
  <si>
    <t>0920</t>
  </si>
  <si>
    <t>Pozostałe odsetki</t>
  </si>
  <si>
    <t>III</t>
  </si>
  <si>
    <t>Wydatki w tym :</t>
  </si>
  <si>
    <t>Przelewy redystrybucyjne :</t>
  </si>
  <si>
    <t>Odpis 10% od przychodów własnych na rzecz CFGZGiK</t>
  </si>
  <si>
    <t>Odpis 10% od przychodów własnych na rzecz WFGZGiK</t>
  </si>
  <si>
    <t>Wydatki bieżące (własne) w tym</t>
  </si>
  <si>
    <t>Wynagrodzenie bezosobowe</t>
  </si>
  <si>
    <t>Zakup materiałów i wyposażenia</t>
  </si>
  <si>
    <t>Zakup energii</t>
  </si>
  <si>
    <t>Zakup usług remontowych</t>
  </si>
  <si>
    <t>Zakup usług pozostałych</t>
  </si>
  <si>
    <t>Zakup usług dostępu do sieci Internet</t>
  </si>
  <si>
    <t>Opłaty z tytułu zakupu usług telekomunikacyjnych telefonii stacjonarnej</t>
  </si>
  <si>
    <t>Koszty postępowania sądowego i prokuratorskiego</t>
  </si>
  <si>
    <t>Szkolenia pracowników niebędących członkami korpusu służby cywilnej</t>
  </si>
  <si>
    <t xml:space="preserve">Zakup materiałów papierniczych do sprzętu drukarskiego i urządzeń kserograficznych </t>
  </si>
  <si>
    <t>Zakup akcesoriów komputerowych, w tym programów i licencji</t>
  </si>
  <si>
    <t>Wydatki majątkowe w tym:</t>
  </si>
  <si>
    <t>Wydatki inwestycyjne z funduszy celowych</t>
  </si>
  <si>
    <t>IV</t>
  </si>
  <si>
    <t>Stan srodków obrotowych na koniec roku</t>
  </si>
  <si>
    <t>Przewodniczący Rady Powiatu Mławskiego</t>
  </si>
  <si>
    <t>Witold Okumski</t>
  </si>
  <si>
    <t>Plan przychodów i wydatków Powiatowego Funduszu Gospodarki Zasobem Geodezyjnym i Kartograficznym po zmianach na 2008 rok</t>
  </si>
  <si>
    <t xml:space="preserve">Załącznik Nr 11 do uchwały Rady  </t>
  </si>
  <si>
    <t>z dnia 29.12.2008 r.</t>
  </si>
  <si>
    <t>0690</t>
  </si>
  <si>
    <t>Wpływy z różnych opłat</t>
  </si>
  <si>
    <t>Wydatki osobowe niezaliczane do wynagrodzeń</t>
  </si>
  <si>
    <t xml:space="preserve">Składki na ubezpieczenia społeczne </t>
  </si>
  <si>
    <t>Składki na Fundusz Pracy</t>
  </si>
  <si>
    <t xml:space="preserve">Powiatu Mławskiego Nr XXIV/173/2008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</si>
</sst>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8">
    <font>
      <sz val="10"/>
      <name val="Arial CE"/>
      <family val="0"/>
    </font>
    <font>
      <b/>
      <sz val="9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/>
    </xf>
    <xf numFmtId="0" fontId="0" fillId="3" borderId="0" xfId="0" applyFill="1" applyAlignment="1">
      <alignment/>
    </xf>
    <xf numFmtId="0" fontId="3" fillId="3" borderId="2" xfId="0" applyFont="1" applyFill="1" applyBorder="1" applyAlignment="1">
      <alignment horizontal="left" wrapText="1"/>
    </xf>
    <xf numFmtId="172" fontId="3" fillId="3" borderId="1" xfId="15" applyNumberFormat="1" applyFont="1" applyFill="1" applyBorder="1" applyAlignment="1">
      <alignment horizontal="center" wrapText="1"/>
    </xf>
    <xf numFmtId="172" fontId="1" fillId="3" borderId="1" xfId="15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172" fontId="3" fillId="0" borderId="1" xfId="15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72" fontId="1" fillId="0" borderId="1" xfId="15" applyNumberFormat="1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43" fontId="3" fillId="0" borderId="3" xfId="15" applyFont="1" applyBorder="1" applyAlignment="1">
      <alignment/>
    </xf>
    <xf numFmtId="172" fontId="1" fillId="2" borderId="1" xfId="15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72" fontId="3" fillId="3" borderId="1" xfId="15" applyNumberFormat="1" applyFont="1" applyFill="1" applyBorder="1" applyAlignment="1">
      <alignment horizontal="center"/>
    </xf>
    <xf numFmtId="43" fontId="3" fillId="0" borderId="0" xfId="15" applyFont="1" applyBorder="1" applyAlignment="1">
      <alignment/>
    </xf>
    <xf numFmtId="0" fontId="1" fillId="3" borderId="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172" fontId="1" fillId="2" borderId="1" xfId="15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3"/>
  <sheetViews>
    <sheetView tabSelected="1" workbookViewId="0" topLeftCell="A23">
      <selection activeCell="A1" sqref="A1:E46"/>
    </sheetView>
  </sheetViews>
  <sheetFormatPr defaultColWidth="9.00390625" defaultRowHeight="12.75"/>
  <cols>
    <col min="1" max="1" width="4.875" style="0" customWidth="1"/>
    <col min="2" max="2" width="6.875" style="0" customWidth="1"/>
    <col min="3" max="3" width="44.75390625" style="0" customWidth="1"/>
    <col min="4" max="4" width="21.625" style="0" customWidth="1"/>
    <col min="5" max="5" width="12.75390625" style="0" customWidth="1"/>
    <col min="6" max="6" width="4.625" style="0" customWidth="1"/>
  </cols>
  <sheetData>
    <row r="2" ht="12.75">
      <c r="D2" t="s">
        <v>40</v>
      </c>
    </row>
    <row r="3" ht="12.75">
      <c r="D3" t="s">
        <v>47</v>
      </c>
    </row>
    <row r="4" ht="12.75">
      <c r="D4" t="s">
        <v>41</v>
      </c>
    </row>
    <row r="6" spans="1:5" ht="48.75" customHeight="1">
      <c r="A6" s="1"/>
      <c r="B6" s="62" t="s">
        <v>39</v>
      </c>
      <c r="C6" s="62"/>
      <c r="D6" s="62"/>
      <c r="E6" s="2"/>
    </row>
    <row r="7" spans="1:5" ht="12" customHeight="1">
      <c r="A7" s="2"/>
      <c r="B7" s="3"/>
      <c r="C7" s="2"/>
      <c r="D7" s="4" t="s">
        <v>0</v>
      </c>
      <c r="E7" s="2"/>
    </row>
    <row r="8" spans="1:5" ht="12.75">
      <c r="A8" s="5" t="s">
        <v>1</v>
      </c>
      <c r="B8" s="5" t="s">
        <v>2</v>
      </c>
      <c r="C8" s="6" t="s">
        <v>3</v>
      </c>
      <c r="D8" s="5" t="s">
        <v>4</v>
      </c>
      <c r="E8" s="7"/>
    </row>
    <row r="9" spans="1:5" ht="11.25" customHeight="1">
      <c r="A9" s="8">
        <v>1</v>
      </c>
      <c r="B9" s="8">
        <v>2</v>
      </c>
      <c r="C9" s="9">
        <v>3</v>
      </c>
      <c r="D9" s="8">
        <v>4</v>
      </c>
      <c r="E9" s="10"/>
    </row>
    <row r="10" spans="1:16" s="15" customFormat="1" ht="17.25" customHeight="1">
      <c r="A10" s="5" t="s">
        <v>5</v>
      </c>
      <c r="B10" s="50"/>
      <c r="C10" s="51" t="s">
        <v>6</v>
      </c>
      <c r="D10" s="52">
        <f>D11+D12-D13</f>
        <v>418279.32</v>
      </c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s="15" customFormat="1" ht="13.5" customHeight="1">
      <c r="A11" s="11"/>
      <c r="B11" s="12">
        <v>1</v>
      </c>
      <c r="C11" s="16" t="s">
        <v>7</v>
      </c>
      <c r="D11" s="17">
        <v>428417.02</v>
      </c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s="15" customFormat="1" ht="15" customHeight="1">
      <c r="A12" s="11"/>
      <c r="B12" s="12">
        <v>2</v>
      </c>
      <c r="C12" s="16" t="s">
        <v>8</v>
      </c>
      <c r="D12" s="17">
        <v>24729.86</v>
      </c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s="15" customFormat="1" ht="12.75" customHeight="1">
      <c r="A13" s="11"/>
      <c r="B13" s="12">
        <v>3</v>
      </c>
      <c r="C13" s="16" t="s">
        <v>9</v>
      </c>
      <c r="D13" s="17">
        <v>34867.56</v>
      </c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s="15" customFormat="1" ht="17.25" customHeight="1">
      <c r="A14" s="53" t="s">
        <v>10</v>
      </c>
      <c r="B14" s="54"/>
      <c r="C14" s="55" t="s">
        <v>11</v>
      </c>
      <c r="D14" s="37">
        <f>SUM(D15:D17)</f>
        <v>465800</v>
      </c>
      <c r="E14" s="1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s="15" customFormat="1" ht="17.25" customHeight="1">
      <c r="A15" s="58"/>
      <c r="B15" s="20" t="s">
        <v>42</v>
      </c>
      <c r="C15" s="59" t="s">
        <v>43</v>
      </c>
      <c r="D15" s="40">
        <v>800</v>
      </c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.75" customHeight="1">
      <c r="A16" s="63"/>
      <c r="B16" s="20" t="s">
        <v>12</v>
      </c>
      <c r="C16" s="21" t="s">
        <v>13</v>
      </c>
      <c r="D16" s="22">
        <v>450000</v>
      </c>
      <c r="E16" s="1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5" ht="16.5" customHeight="1">
      <c r="A17" s="64"/>
      <c r="B17" s="20" t="s">
        <v>14</v>
      </c>
      <c r="C17" s="21" t="s">
        <v>15</v>
      </c>
      <c r="D17" s="22">
        <v>15000</v>
      </c>
      <c r="E17" s="24"/>
    </row>
    <row r="18" spans="1:5" ht="15.75" customHeight="1">
      <c r="A18" s="56" t="s">
        <v>16</v>
      </c>
      <c r="B18" s="57"/>
      <c r="C18" s="55" t="s">
        <v>17</v>
      </c>
      <c r="D18" s="37">
        <f>D19+D22+D37</f>
        <v>847993.4700000001</v>
      </c>
      <c r="E18" s="24"/>
    </row>
    <row r="19" spans="1:5" ht="16.5" customHeight="1">
      <c r="A19" s="25">
        <v>1</v>
      </c>
      <c r="B19" s="65">
        <v>2960</v>
      </c>
      <c r="C19" s="21" t="s">
        <v>18</v>
      </c>
      <c r="D19" s="26">
        <f>SUM(D20:D21)</f>
        <v>101864.14</v>
      </c>
      <c r="E19" s="27"/>
    </row>
    <row r="20" spans="1:5" ht="14.25" customHeight="1">
      <c r="A20" s="28"/>
      <c r="B20" s="66"/>
      <c r="C20" s="21" t="s">
        <v>19</v>
      </c>
      <c r="D20" s="22">
        <v>50932.07</v>
      </c>
      <c r="E20" s="27"/>
    </row>
    <row r="21" spans="1:5" ht="12" customHeight="1">
      <c r="A21" s="28"/>
      <c r="B21" s="67"/>
      <c r="C21" s="21" t="s">
        <v>20</v>
      </c>
      <c r="D21" s="22">
        <v>50932.07</v>
      </c>
      <c r="E21" s="27"/>
    </row>
    <row r="22" spans="1:5" ht="18" customHeight="1">
      <c r="A22" s="29">
        <v>2</v>
      </c>
      <c r="B22" s="30"/>
      <c r="C22" s="31" t="s">
        <v>21</v>
      </c>
      <c r="D22" s="18">
        <f>SUM(D23:D36)</f>
        <v>742557.17</v>
      </c>
      <c r="E22" s="27"/>
    </row>
    <row r="23" spans="1:5" ht="18" customHeight="1">
      <c r="A23" s="60"/>
      <c r="B23" s="32">
        <v>3020</v>
      </c>
      <c r="C23" s="33" t="s">
        <v>44</v>
      </c>
      <c r="D23" s="22">
        <v>503</v>
      </c>
      <c r="E23" s="27"/>
    </row>
    <row r="24" spans="1:5" ht="15" customHeight="1">
      <c r="A24" s="60"/>
      <c r="B24" s="32">
        <v>4110</v>
      </c>
      <c r="C24" s="33" t="s">
        <v>45</v>
      </c>
      <c r="D24" s="22">
        <v>40.83</v>
      </c>
      <c r="E24" s="27"/>
    </row>
    <row r="25" spans="1:5" ht="14.25" customHeight="1">
      <c r="A25" s="60"/>
      <c r="B25" s="32">
        <v>4120</v>
      </c>
      <c r="C25" s="33" t="s">
        <v>46</v>
      </c>
      <c r="D25" s="22">
        <v>18.15</v>
      </c>
      <c r="E25" s="27"/>
    </row>
    <row r="26" spans="1:5" ht="15" customHeight="1">
      <c r="A26" s="28"/>
      <c r="B26" s="32">
        <v>4170</v>
      </c>
      <c r="C26" s="33" t="s">
        <v>22</v>
      </c>
      <c r="D26" s="22">
        <v>11738.02</v>
      </c>
      <c r="E26" s="27"/>
    </row>
    <row r="27" spans="1:5" ht="15" customHeight="1">
      <c r="A27" s="28"/>
      <c r="B27" s="32">
        <v>4210</v>
      </c>
      <c r="C27" s="21" t="s">
        <v>23</v>
      </c>
      <c r="D27" s="22">
        <v>35000</v>
      </c>
      <c r="E27" s="27"/>
    </row>
    <row r="28" spans="1:5" ht="13.5" customHeight="1">
      <c r="A28" s="28"/>
      <c r="B28" s="32">
        <v>4260</v>
      </c>
      <c r="C28" s="33" t="s">
        <v>24</v>
      </c>
      <c r="D28" s="22">
        <v>34000</v>
      </c>
      <c r="E28" s="27"/>
    </row>
    <row r="29" spans="1:5" ht="13.5" customHeight="1">
      <c r="A29" s="28"/>
      <c r="B29" s="32">
        <v>4270</v>
      </c>
      <c r="C29" s="33" t="s">
        <v>25</v>
      </c>
      <c r="D29" s="22">
        <v>80000</v>
      </c>
      <c r="E29" s="27"/>
    </row>
    <row r="30" spans="1:5" ht="14.25" customHeight="1">
      <c r="A30" s="28"/>
      <c r="B30" s="32">
        <v>4300</v>
      </c>
      <c r="C30" s="21" t="s">
        <v>26</v>
      </c>
      <c r="D30" s="22">
        <v>523000</v>
      </c>
      <c r="E30" s="27"/>
    </row>
    <row r="31" spans="1:5" ht="14.25" customHeight="1">
      <c r="A31" s="28"/>
      <c r="B31" s="32">
        <v>4350</v>
      </c>
      <c r="C31" s="34" t="s">
        <v>27</v>
      </c>
      <c r="D31" s="22">
        <v>2257.17</v>
      </c>
      <c r="E31" s="27"/>
    </row>
    <row r="32" spans="1:5" ht="27" customHeight="1">
      <c r="A32" s="28"/>
      <c r="B32" s="32">
        <v>4370</v>
      </c>
      <c r="C32" s="34" t="s">
        <v>28</v>
      </c>
      <c r="D32" s="22">
        <v>8000</v>
      </c>
      <c r="E32" s="27"/>
    </row>
    <row r="33" spans="1:5" ht="15.75" customHeight="1">
      <c r="A33" s="28"/>
      <c r="B33" s="32">
        <v>4610</v>
      </c>
      <c r="C33" s="34" t="s">
        <v>29</v>
      </c>
      <c r="D33" s="22">
        <v>1000</v>
      </c>
      <c r="E33" s="27"/>
    </row>
    <row r="34" spans="1:5" ht="24.75" customHeight="1">
      <c r="A34" s="28"/>
      <c r="B34" s="32">
        <v>4700</v>
      </c>
      <c r="C34" s="21" t="s">
        <v>30</v>
      </c>
      <c r="D34" s="22">
        <v>2000</v>
      </c>
      <c r="E34" s="27"/>
    </row>
    <row r="35" spans="1:5" ht="25.5" customHeight="1">
      <c r="A35" s="28"/>
      <c r="B35" s="32">
        <v>4740</v>
      </c>
      <c r="C35" s="34" t="s">
        <v>31</v>
      </c>
      <c r="D35" s="22">
        <v>15000</v>
      </c>
      <c r="E35" s="27"/>
    </row>
    <row r="36" spans="1:5" ht="24" customHeight="1">
      <c r="A36" s="28"/>
      <c r="B36" s="32">
        <v>4750</v>
      </c>
      <c r="C36" s="33" t="s">
        <v>32</v>
      </c>
      <c r="D36" s="22">
        <v>30000</v>
      </c>
      <c r="E36" s="27"/>
    </row>
    <row r="37" spans="1:5" ht="17.25" customHeight="1">
      <c r="A37" s="29">
        <v>3</v>
      </c>
      <c r="B37" s="30"/>
      <c r="C37" s="35" t="s">
        <v>33</v>
      </c>
      <c r="D37" s="18">
        <f>SUM(D38)</f>
        <v>3572.16</v>
      </c>
      <c r="E37" s="36"/>
    </row>
    <row r="38" spans="1:5" ht="14.25" customHeight="1">
      <c r="A38" s="23"/>
      <c r="B38" s="32">
        <v>6120</v>
      </c>
      <c r="C38" s="33" t="s">
        <v>34</v>
      </c>
      <c r="D38" s="22">
        <v>3572.16</v>
      </c>
      <c r="E38" s="36"/>
    </row>
    <row r="39" spans="1:5" ht="18" customHeight="1">
      <c r="A39" s="5" t="s">
        <v>35</v>
      </c>
      <c r="B39" s="68" t="s">
        <v>36</v>
      </c>
      <c r="C39" s="68"/>
      <c r="D39" s="37">
        <f>D10+D14-D18</f>
        <v>36085.84999999998</v>
      </c>
      <c r="E39" s="36"/>
    </row>
    <row r="40" spans="1:5" ht="13.5" customHeight="1">
      <c r="A40" s="38"/>
      <c r="B40" s="39">
        <v>1</v>
      </c>
      <c r="C40" s="16" t="s">
        <v>7</v>
      </c>
      <c r="D40" s="40">
        <v>38814.58</v>
      </c>
      <c r="E40" s="41"/>
    </row>
    <row r="41" spans="1:5" ht="13.5" customHeight="1">
      <c r="A41" s="38"/>
      <c r="B41" s="39">
        <v>2</v>
      </c>
      <c r="C41" s="16" t="s">
        <v>8</v>
      </c>
      <c r="D41" s="40">
        <v>25000</v>
      </c>
      <c r="E41" s="41"/>
    </row>
    <row r="42" spans="1:5" ht="14.25" customHeight="1">
      <c r="A42" s="42"/>
      <c r="B42" s="39">
        <v>3</v>
      </c>
      <c r="C42" s="16" t="s">
        <v>9</v>
      </c>
      <c r="D42" s="40">
        <v>27728.73</v>
      </c>
      <c r="E42" s="41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43" t="s">
        <v>37</v>
      </c>
      <c r="E44" s="44"/>
    </row>
    <row r="45" spans="1:5" ht="6.75" customHeight="1">
      <c r="A45" s="2"/>
      <c r="B45" s="2"/>
      <c r="C45" s="2"/>
      <c r="D45" s="7"/>
      <c r="E45" s="2"/>
    </row>
    <row r="46" spans="1:5" ht="16.5" customHeight="1">
      <c r="A46" s="2"/>
      <c r="B46" s="2"/>
      <c r="C46" s="2"/>
      <c r="D46" s="61" t="s">
        <v>38</v>
      </c>
      <c r="E46" s="61"/>
    </row>
    <row r="47" spans="3:7" ht="15.75">
      <c r="C47" s="45"/>
      <c r="D47" s="45"/>
      <c r="E47" s="46"/>
      <c r="F47" s="46"/>
      <c r="G47" s="47"/>
    </row>
    <row r="48" spans="3:7" ht="7.5" customHeight="1">
      <c r="C48" s="47"/>
      <c r="D48" s="47"/>
      <c r="E48" s="46"/>
      <c r="F48" s="46"/>
      <c r="G48" s="47"/>
    </row>
    <row r="49" spans="3:7" ht="15.75">
      <c r="C49" s="48"/>
      <c r="D49" s="48"/>
      <c r="E49" s="46"/>
      <c r="F49" s="46"/>
      <c r="G49" s="47"/>
    </row>
    <row r="50" spans="3:7" ht="12.75" customHeight="1">
      <c r="C50" s="48"/>
      <c r="D50" s="48"/>
      <c r="E50" s="46"/>
      <c r="F50" s="46"/>
      <c r="G50" s="47"/>
    </row>
    <row r="51" spans="3:7" ht="13.5" customHeight="1">
      <c r="C51" s="48"/>
      <c r="D51" s="48"/>
      <c r="E51" s="46"/>
      <c r="F51" s="46"/>
      <c r="G51" s="47"/>
    </row>
    <row r="52" spans="3:7" ht="14.25" customHeight="1">
      <c r="C52" s="48"/>
      <c r="D52" s="48"/>
      <c r="E52" s="46"/>
      <c r="F52" s="46"/>
      <c r="G52" s="47"/>
    </row>
    <row r="53" spans="3:7" ht="12.75" customHeight="1">
      <c r="C53" s="49"/>
      <c r="D53" s="47"/>
      <c r="E53" s="46"/>
      <c r="F53" s="46"/>
      <c r="G53" s="47"/>
    </row>
  </sheetData>
  <mergeCells count="5">
    <mergeCell ref="D46:E46"/>
    <mergeCell ref="B6:D6"/>
    <mergeCell ref="A16:A17"/>
    <mergeCell ref="B19:B21"/>
    <mergeCell ref="B39:C39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2009-01-19T08:35:35Z</cp:lastPrinted>
  <dcterms:created xsi:type="dcterms:W3CDTF">1997-02-26T13:46:56Z</dcterms:created>
  <dcterms:modified xsi:type="dcterms:W3CDTF">2009-01-19T08:36:36Z</dcterms:modified>
  <cp:category/>
  <cp:version/>
  <cp:contentType/>
  <cp:contentStatus/>
</cp:coreProperties>
</file>